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440" windowHeight="15000"/>
  </bookViews>
  <sheets>
    <sheet name="меню" sheetId="1" r:id="rId1"/>
    <sheet name="таблица энергетич.ценности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1" i="1"/>
  <c r="E131"/>
  <c r="G129"/>
  <c r="G131" s="1"/>
  <c r="D131"/>
  <c r="C131"/>
  <c r="G101"/>
  <c r="E78"/>
  <c r="G263"/>
  <c r="F263"/>
  <c r="E263"/>
  <c r="D263"/>
  <c r="C263"/>
  <c r="G255"/>
  <c r="F255"/>
  <c r="E255"/>
  <c r="E269" s="1"/>
  <c r="D255"/>
  <c r="D269" s="1"/>
  <c r="C255"/>
  <c r="C269" s="1"/>
  <c r="G236"/>
  <c r="F236"/>
  <c r="E236"/>
  <c r="D236"/>
  <c r="C236"/>
  <c r="G227"/>
  <c r="G242" s="1"/>
  <c r="F227"/>
  <c r="F242" s="1"/>
  <c r="E227"/>
  <c r="E242" s="1"/>
  <c r="D227"/>
  <c r="C227"/>
  <c r="G204"/>
  <c r="F204"/>
  <c r="E204"/>
  <c r="D204"/>
  <c r="D211" s="1"/>
  <c r="C204"/>
  <c r="G196"/>
  <c r="G211" s="1"/>
  <c r="F196"/>
  <c r="E196"/>
  <c r="D196"/>
  <c r="C196"/>
  <c r="O178"/>
  <c r="N178"/>
  <c r="M178"/>
  <c r="L178"/>
  <c r="K178"/>
  <c r="I178"/>
  <c r="H178"/>
  <c r="G178"/>
  <c r="F178"/>
  <c r="E178"/>
  <c r="D178"/>
  <c r="D184" s="1"/>
  <c r="C178"/>
  <c r="G171"/>
  <c r="G184" s="1"/>
  <c r="F171"/>
  <c r="E171"/>
  <c r="C171"/>
  <c r="G152"/>
  <c r="F152"/>
  <c r="E152"/>
  <c r="E158" s="1"/>
  <c r="D152"/>
  <c r="C152"/>
  <c r="G144"/>
  <c r="F144"/>
  <c r="D144"/>
  <c r="C144"/>
  <c r="G97"/>
  <c r="F97"/>
  <c r="E97"/>
  <c r="D97"/>
  <c r="C97"/>
  <c r="G90"/>
  <c r="F90"/>
  <c r="E90"/>
  <c r="D90"/>
  <c r="D103" s="1"/>
  <c r="C90"/>
  <c r="C103" s="1"/>
  <c r="G72"/>
  <c r="F72"/>
  <c r="D72"/>
  <c r="C72"/>
  <c r="G64"/>
  <c r="F64"/>
  <c r="F78" s="1"/>
  <c r="D64"/>
  <c r="D78" s="1"/>
  <c r="C64"/>
  <c r="C78" s="1"/>
  <c r="G46"/>
  <c r="F46"/>
  <c r="E46"/>
  <c r="D46"/>
  <c r="C46"/>
  <c r="C51" s="1"/>
  <c r="G40"/>
  <c r="F40"/>
  <c r="F51" s="1"/>
  <c r="E40"/>
  <c r="E51" s="1"/>
  <c r="D40"/>
  <c r="D51" s="1"/>
  <c r="G24"/>
  <c r="F24"/>
  <c r="E24"/>
  <c r="D24"/>
  <c r="C24"/>
  <c r="C30" s="1"/>
  <c r="G16"/>
  <c r="G30" s="1"/>
  <c r="F16"/>
  <c r="F30" s="1"/>
  <c r="E16"/>
  <c r="E30" s="1"/>
  <c r="D16"/>
  <c r="C158" l="1"/>
  <c r="F211"/>
  <c r="D242"/>
  <c r="G78"/>
  <c r="G103"/>
  <c r="G158"/>
  <c r="F184"/>
  <c r="F103"/>
  <c r="C211"/>
  <c r="G269"/>
  <c r="D158"/>
  <c r="G51"/>
  <c r="E103"/>
  <c r="F269"/>
  <c r="C184"/>
  <c r="F158"/>
  <c r="E184"/>
  <c r="E211"/>
  <c r="C242"/>
  <c r="D30"/>
</calcChain>
</file>

<file path=xl/sharedStrings.xml><?xml version="1.0" encoding="utf-8"?>
<sst xmlns="http://schemas.openxmlformats.org/spreadsheetml/2006/main" count="611" uniqueCount="143">
  <si>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</si>
  <si>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</si>
  <si>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</si>
  <si>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</si>
  <si>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</si>
  <si>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</si>
  <si>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</si>
  <si>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</si>
  <si>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</si>
  <si>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</si>
  <si>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</si>
  <si>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</si>
  <si>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</si>
  <si>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</si>
  <si>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</si>
  <si>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</si>
  <si>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</si>
  <si>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</si>
  <si>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</si>
  <si>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рисовая молочная</t>
  </si>
  <si>
    <t>Кофейный напиток</t>
  </si>
  <si>
    <t>-</t>
  </si>
  <si>
    <t>Бутерброд</t>
  </si>
  <si>
    <t>б/н</t>
  </si>
  <si>
    <t>Батон нарезной</t>
  </si>
  <si>
    <t>Масло сливочное</t>
  </si>
  <si>
    <t>Хлеб ржаной</t>
  </si>
  <si>
    <t>ИТОГО за прием  пищи</t>
  </si>
  <si>
    <t>ОБЕД</t>
  </si>
  <si>
    <t>Щи из свежей капусты на курином бульоне</t>
  </si>
  <si>
    <t>Макароны отварные с масл. Сл.</t>
  </si>
  <si>
    <t xml:space="preserve">Компот из сухофруктов </t>
  </si>
  <si>
    <t>ИТОГО за прием пищи</t>
  </si>
  <si>
    <t>ПОЛДНИК</t>
  </si>
  <si>
    <t>сок</t>
  </si>
  <si>
    <t>Соль иодированная</t>
  </si>
  <si>
    <t>ИТОГО  за прием пищи</t>
  </si>
  <si>
    <t>ИТОГО</t>
  </si>
  <si>
    <t>Чай с сахаром</t>
  </si>
  <si>
    <t>Каша рассыпчатая (гречка)</t>
  </si>
  <si>
    <t xml:space="preserve">Соль йодированная </t>
  </si>
  <si>
    <t>ИТОГО:</t>
  </si>
  <si>
    <t>Понедельник Первая</t>
  </si>
  <si>
    <t>Вторник первая</t>
  </si>
  <si>
    <t>среда первая</t>
  </si>
  <si>
    <t xml:space="preserve">Пищевые вещества (г.) </t>
  </si>
  <si>
    <t>Каша  вязкая молочная из овсяной крупы с маслом</t>
  </si>
  <si>
    <t>Какао с молоком</t>
  </si>
  <si>
    <t>Бутерброд:</t>
  </si>
  <si>
    <t>Борщ на курином бульоне</t>
  </si>
  <si>
    <t>Картофельное пюре</t>
  </si>
  <si>
    <t>Б/Н</t>
  </si>
  <si>
    <t xml:space="preserve">Четверг первая </t>
  </si>
  <si>
    <r>
      <t xml:space="preserve">Суп картофельный с вермишелью </t>
    </r>
    <r>
      <rPr>
        <sz val="12"/>
        <color theme="1"/>
        <rFont val="Times New Roman"/>
        <family val="1"/>
        <charset val="204"/>
      </rPr>
      <t>(на курином бульоне)</t>
    </r>
  </si>
  <si>
    <t xml:space="preserve"> </t>
  </si>
  <si>
    <t xml:space="preserve">Вафли </t>
  </si>
  <si>
    <t>Пятница первая</t>
  </si>
  <si>
    <t>Суп картофельный с  мясными фрикадельками</t>
  </si>
  <si>
    <t>Макароны отварные</t>
  </si>
  <si>
    <t>Понедельник вторая</t>
  </si>
  <si>
    <t>Каша вязкая молочная из риса и пшена «Дружба» с маслом слив.  и сахаром</t>
  </si>
  <si>
    <t>Сыр</t>
  </si>
  <si>
    <r>
      <t xml:space="preserve">Суп с  бобовыми </t>
    </r>
    <r>
      <rPr>
        <sz val="11"/>
        <color theme="1"/>
        <rFont val="Times New Roman"/>
        <family val="1"/>
        <charset val="204"/>
      </rPr>
      <t xml:space="preserve">(горох) </t>
    </r>
    <r>
      <rPr>
        <b/>
        <sz val="11"/>
        <color theme="1"/>
        <rFont val="Times New Roman"/>
        <family val="1"/>
        <charset val="204"/>
      </rPr>
      <t xml:space="preserve"> на курином бульоне</t>
    </r>
  </si>
  <si>
    <t>43/</t>
  </si>
  <si>
    <t xml:space="preserve">Ленивые голубцы с мясом птицы  </t>
  </si>
  <si>
    <t>Вторник вторая</t>
  </si>
  <si>
    <t>Макароны отварные с сыром</t>
  </si>
  <si>
    <t>Чай с сахаром и лимоном</t>
  </si>
  <si>
    <t>вафли</t>
  </si>
  <si>
    <t>Суп рыбный</t>
  </si>
  <si>
    <t>Жаркое по-домашнему  (мясо свинина)</t>
  </si>
  <si>
    <t>Компот из свежих плодов</t>
  </si>
  <si>
    <t>Среда вторая</t>
  </si>
  <si>
    <t>Каша пшенная на молоке с маслом слив.</t>
  </si>
  <si>
    <t>278, 1 вариант</t>
  </si>
  <si>
    <t>Тефтели из  мяса птицы (50/40)</t>
  </si>
  <si>
    <t>Рис отварной</t>
  </si>
  <si>
    <t>Компот из сухофруктов</t>
  </si>
  <si>
    <t>Четверг вторая</t>
  </si>
  <si>
    <t>Масса порции</t>
  </si>
  <si>
    <t>Суп молочный с макаронными изделиями</t>
  </si>
  <si>
    <t>Сушки</t>
  </si>
  <si>
    <t>Суп гороховый</t>
  </si>
  <si>
    <t>Макароны отварные со сливочным маслом</t>
  </si>
  <si>
    <t>Компот из изюма</t>
  </si>
  <si>
    <t>Зефир</t>
  </si>
  <si>
    <t>Пятница вторая</t>
  </si>
  <si>
    <t>Запеканка из творога с повидлом</t>
  </si>
  <si>
    <t>Рагу из птицы с овощами</t>
  </si>
  <si>
    <t>75/25</t>
  </si>
  <si>
    <t>2,2-22,5</t>
  </si>
  <si>
    <t>                Основные показатели</t>
  </si>
  <si>
    <t> Дни по меню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</si>
  <si>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</si>
  <si>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</si>
  <si>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</si>
  <si>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</si>
  <si>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</si>
  <si>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</si>
  <si>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</si>
  <si>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</si>
  <si>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</si>
  <si>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</si>
  <si>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</si>
  <si>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</si>
  <si>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</si>
  <si>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Итого норма калорийности на 1 ребенка в день – 60%-75% - 1404-1762,5 ккал, с учетом 10% -1544-1938,7%</t>
  </si>
  <si>
    <t>Норма на 1 ребенка в день 46,2 -57,75 (завтрак , обед, полдник,) с учетом 10% -50,8г-63,5г</t>
  </si>
  <si>
    <t>Норма на 1 ребенка в день -47,4-59,25 (завтрак, обед, полдник) с учетом 10% 52,14 -65,17 г</t>
  </si>
  <si>
    <t>Норма на 1 ребенка в день -201-251,25 (завтрак, обед, полдник) с учетом 10% -221,1 -276,38</t>
  </si>
  <si>
    <r>
      <t xml:space="preserve">Норма калорийности на 1 ребенка в день – 60%-75% - </t>
    </r>
    <r>
      <rPr>
        <b/>
        <u/>
        <sz val="12"/>
        <color rgb="FF000000"/>
        <rFont val="Times New Roman"/>
        <family val="1"/>
        <charset val="204"/>
      </rPr>
      <t>1404-1762,5</t>
    </r>
    <r>
      <rPr>
        <b/>
        <sz val="12"/>
        <color rgb="FF000000"/>
        <rFont val="Times New Roman"/>
        <family val="1"/>
        <charset val="204"/>
      </rPr>
      <t xml:space="preserve"> ккал, с учетом 10% -</t>
    </r>
    <r>
      <rPr>
        <b/>
        <u/>
        <sz val="12"/>
        <color rgb="FF000000"/>
        <rFont val="Times New Roman"/>
        <family val="1"/>
        <charset val="204"/>
      </rPr>
      <t>1544-1938,7</t>
    </r>
    <r>
      <rPr>
        <b/>
        <sz val="12"/>
        <color rgb="FF000000"/>
        <rFont val="Times New Roman"/>
        <family val="1"/>
        <charset val="204"/>
      </rPr>
      <t>ккал (завтрак, обед, полдник)</t>
    </r>
  </si>
  <si>
    <t xml:space="preserve">Основные показатели в пищевых веществах и энергетической ценности   </t>
  </si>
  <si>
    <t xml:space="preserve">Основание:  
1. СанПиН 2,3/2,4,3590-20 «Санитарно-эпидемиологические требования к организации общественного питания» Утверждены Постановлением Главного государственного санитарного врача РФ № 32 от 27,10,2020 г.
2. Рекомендации по организации питания обучающихся общеобразовательных организаций. МР 2,4,0179-20, Утверждены Руководителем Федеральной службы по надзору в сфере защиты прав потребителей и благополучия человека, Главным государственным санитарным врачом РФ А.Ю. Поповой 18,05,2020 г. 
3. Сборник рецептур на продукцию для обучающихся во всех образовательных учреждениях.  Под ред. М.П.Могильного и  В.А.Тутельяна. - М.:ДеЛи плюс, 2015 года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</si>
  <si>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t>Сезон:</t>
    </r>
    <r>
      <rPr>
        <sz val="12"/>
        <color theme="1"/>
        <rFont val="Times New Roman"/>
        <family val="1"/>
        <charset val="204"/>
      </rPr>
      <t xml:space="preserve"> летний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</si>
  <si>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</si>
  <si>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Печенье</t>
  </si>
  <si>
    <t>ИТОГО: за прием пищи</t>
  </si>
  <si>
    <t>Плов из птицы</t>
  </si>
  <si>
    <t>Компот из свежих яблок</t>
  </si>
  <si>
    <t xml:space="preserve"> Пряник</t>
  </si>
  <si>
    <t xml:space="preserve"> Батон нарезной</t>
  </si>
  <si>
    <t>Жаркое по-домашнему</t>
  </si>
  <si>
    <t>Компот из  сухофруктов</t>
  </si>
  <si>
    <t>Сок</t>
  </si>
  <si>
    <t>Каша пшенная</t>
  </si>
  <si>
    <t xml:space="preserve"> масло</t>
  </si>
  <si>
    <t>Суп картофельный с бобовыми (горох)</t>
  </si>
  <si>
    <t>Мясо птицы тушеное с овощами 50/50</t>
  </si>
  <si>
    <t>Кекс Маффин</t>
  </si>
  <si>
    <t>Вафли</t>
  </si>
  <si>
    <t xml:space="preserve"> чай </t>
  </si>
  <si>
    <t>Батончик Бон тайм</t>
  </si>
  <si>
    <t>Батон с сливочным маслом</t>
  </si>
  <si>
    <t>Оладьи с повидлом30/20</t>
  </si>
  <si>
    <t>Котлета домашняя с соусом (60/30)</t>
  </si>
  <si>
    <t xml:space="preserve">Печенье крекер </t>
  </si>
  <si>
    <t>Котлеты рубленые из мяса  птицы с соусом(60/40)</t>
  </si>
  <si>
    <t>Оладьи с повидлом(70/30)</t>
  </si>
  <si>
    <t>Рассольник Ленинградский» на кур.б-не.</t>
  </si>
  <si>
    <t>Биточек из мяса птицы(60/40)</t>
  </si>
  <si>
    <t>Блины с фруктовой начинкой (120)</t>
  </si>
  <si>
    <r>
      <rPr>
        <b/>
        <sz val="14"/>
        <color theme="1"/>
        <rFont val="Calibri"/>
        <family val="2"/>
        <charset val="204"/>
        <scheme val="minor"/>
      </rPr>
      <t xml:space="preserve">Меню завтраков, обедов и полдников для обучающихся 1-4-х классов 
в пришкольных лагерях  общеобразовательных учреждений города Бежецк                                                                              
      </t>
    </r>
    <r>
      <rPr>
        <sz val="11"/>
        <color theme="1"/>
        <rFont val="Calibri"/>
        <family val="2"/>
        <scheme val="minor"/>
      </rPr>
      <t xml:space="preserve">
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</si>
  <si>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7-11 лет 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</si>
</sst>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rgb="FF000000"/>
      <name val="Courier New"/>
      <family val="3"/>
      <charset val="204"/>
    </font>
    <font>
      <b/>
      <u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8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0" fillId="0" borderId="0" xfId="0" applyAlignment="1"/>
    <xf numFmtId="1" fontId="4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69"/>
  <sheetViews>
    <sheetView tabSelected="1" zoomScale="120" zoomScaleNormal="120" workbookViewId="0">
      <selection activeCell="I7" sqref="I7"/>
    </sheetView>
  </sheetViews>
  <sheetFormatPr defaultRowHeight="15"/>
  <cols>
    <col min="2" max="2" width="31.85546875" customWidth="1"/>
    <col min="7" max="7" width="17.140625" customWidth="1"/>
  </cols>
  <sheetData>
    <row r="2" spans="1:15" ht="52.5" customHeight="1">
      <c r="A2" s="143" t="s">
        <v>141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27.5" customHeight="1">
      <c r="A4" s="144" t="s">
        <v>112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5" ht="15.75">
      <c r="A5" s="70"/>
      <c r="B5" s="146" t="s">
        <v>113</v>
      </c>
      <c r="C5" s="146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</row>
    <row r="6" spans="1:15" ht="15.75">
      <c r="A6" s="70"/>
      <c r="B6" s="146" t="s">
        <v>142</v>
      </c>
      <c r="C6" s="146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>
      <c r="A7" s="70"/>
      <c r="B7" s="70"/>
      <c r="C7" s="70"/>
      <c r="D7" s="70"/>
      <c r="E7" s="70"/>
      <c r="F7" s="70"/>
      <c r="G7" s="70"/>
      <c r="H7" s="70"/>
      <c r="I7" s="70" t="s">
        <v>54</v>
      </c>
      <c r="J7" s="70"/>
      <c r="K7" s="70"/>
      <c r="L7" s="70"/>
      <c r="M7" s="70"/>
      <c r="N7" s="70"/>
      <c r="O7" s="70"/>
    </row>
    <row r="8" spans="1:15">
      <c r="B8" t="s">
        <v>42</v>
      </c>
    </row>
    <row r="9" spans="1:15" ht="15.75" thickBot="1"/>
    <row r="10" spans="1:15" ht="47.25" customHeight="1">
      <c r="A10" s="55" t="s">
        <v>0</v>
      </c>
      <c r="B10" s="56" t="s">
        <v>1</v>
      </c>
      <c r="C10" s="56" t="s">
        <v>2</v>
      </c>
      <c r="D10" s="139" t="s">
        <v>3</v>
      </c>
      <c r="E10" s="140"/>
      <c r="F10" s="141"/>
      <c r="G10" s="56" t="s">
        <v>4</v>
      </c>
      <c r="H10" s="139" t="s">
        <v>5</v>
      </c>
      <c r="I10" s="140"/>
      <c r="J10" s="140"/>
      <c r="K10" s="141"/>
      <c r="L10" s="139" t="s">
        <v>6</v>
      </c>
      <c r="M10" s="140"/>
      <c r="N10" s="140"/>
      <c r="O10" s="142"/>
    </row>
    <row r="11" spans="1:15">
      <c r="A11" s="57"/>
      <c r="B11" s="25"/>
      <c r="C11" s="25"/>
      <c r="D11" s="25" t="s">
        <v>7</v>
      </c>
      <c r="E11" s="25" t="s">
        <v>8</v>
      </c>
      <c r="F11" s="25" t="s">
        <v>9</v>
      </c>
      <c r="G11" s="25"/>
      <c r="H11" s="25" t="s">
        <v>10</v>
      </c>
      <c r="I11" s="25" t="s">
        <v>11</v>
      </c>
      <c r="J11" s="25" t="s">
        <v>12</v>
      </c>
      <c r="K11" s="25" t="s">
        <v>13</v>
      </c>
      <c r="L11" s="25" t="s">
        <v>14</v>
      </c>
      <c r="M11" s="25" t="s">
        <v>15</v>
      </c>
      <c r="N11" s="25" t="s">
        <v>16</v>
      </c>
      <c r="O11" s="58" t="s">
        <v>17</v>
      </c>
    </row>
    <row r="12" spans="1:15">
      <c r="A12" s="59"/>
      <c r="B12" s="26" t="s">
        <v>18</v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0"/>
    </row>
    <row r="13" spans="1:15">
      <c r="A13" s="59">
        <v>174</v>
      </c>
      <c r="B13" s="26" t="s">
        <v>19</v>
      </c>
      <c r="C13" s="26">
        <v>200</v>
      </c>
      <c r="D13" s="26">
        <v>6</v>
      </c>
      <c r="E13" s="26">
        <v>10.85</v>
      </c>
      <c r="F13" s="26">
        <v>42.95</v>
      </c>
      <c r="G13" s="26">
        <v>294</v>
      </c>
      <c r="H13" s="26">
        <v>0.06</v>
      </c>
      <c r="I13" s="26">
        <v>0.96</v>
      </c>
      <c r="J13" s="26">
        <v>54.8</v>
      </c>
      <c r="K13" s="26"/>
      <c r="L13" s="26">
        <v>128.57</v>
      </c>
      <c r="M13" s="26">
        <v>157.44</v>
      </c>
      <c r="N13" s="26">
        <v>36.46</v>
      </c>
      <c r="O13" s="61">
        <v>0.6</v>
      </c>
    </row>
    <row r="14" spans="1:15">
      <c r="A14" s="62">
        <v>376</v>
      </c>
      <c r="B14" s="26" t="s">
        <v>38</v>
      </c>
      <c r="C14" s="26">
        <v>200</v>
      </c>
      <c r="D14" s="27">
        <v>0.2</v>
      </c>
      <c r="E14" s="27">
        <v>0.02</v>
      </c>
      <c r="F14" s="27">
        <v>12.24</v>
      </c>
      <c r="G14" s="27">
        <v>60</v>
      </c>
      <c r="H14" s="27">
        <v>0.04</v>
      </c>
      <c r="I14" s="27">
        <v>1.3</v>
      </c>
      <c r="J14" s="27">
        <v>20</v>
      </c>
      <c r="K14" s="27" t="s">
        <v>21</v>
      </c>
      <c r="L14" s="27">
        <v>125.78</v>
      </c>
      <c r="M14" s="27">
        <v>90</v>
      </c>
      <c r="N14" s="27">
        <v>14</v>
      </c>
      <c r="O14" s="63">
        <v>0.13</v>
      </c>
    </row>
    <row r="15" spans="1:15">
      <c r="A15" s="59" t="s">
        <v>23</v>
      </c>
      <c r="B15" s="26" t="s">
        <v>115</v>
      </c>
      <c r="C15" s="26">
        <v>30</v>
      </c>
      <c r="D15" s="26">
        <v>2.25</v>
      </c>
      <c r="E15" s="26">
        <v>0.84</v>
      </c>
      <c r="F15" s="26">
        <v>15.42</v>
      </c>
      <c r="G15" s="26">
        <v>70.2</v>
      </c>
      <c r="H15" s="26">
        <v>0.03</v>
      </c>
      <c r="I15" s="26" t="s">
        <v>21</v>
      </c>
      <c r="J15" s="26" t="s">
        <v>21</v>
      </c>
      <c r="K15" s="26">
        <v>0.39</v>
      </c>
      <c r="L15" s="26">
        <v>6.9</v>
      </c>
      <c r="M15" s="26">
        <v>26.1</v>
      </c>
      <c r="N15" s="26">
        <v>9.9</v>
      </c>
      <c r="O15" s="61"/>
    </row>
    <row r="16" spans="1:15" ht="24" customHeight="1">
      <c r="A16" s="59"/>
      <c r="B16" s="26" t="s">
        <v>27</v>
      </c>
      <c r="C16" s="26">
        <v>430</v>
      </c>
      <c r="D16" s="26">
        <f>SUM(D13:D15)</f>
        <v>8.4499999999999993</v>
      </c>
      <c r="E16" s="53">
        <f>SUM(E13:E15)</f>
        <v>11.709999999999999</v>
      </c>
      <c r="F16" s="26">
        <f>SUM(F13:F15)</f>
        <v>70.61</v>
      </c>
      <c r="G16" s="26">
        <f>SUM(G13:G15)</f>
        <v>424.2</v>
      </c>
      <c r="H16" s="53">
        <v>0.13</v>
      </c>
      <c r="I16" s="26">
        <v>2.2599999999999998</v>
      </c>
      <c r="J16" s="26">
        <v>74.8</v>
      </c>
      <c r="K16" s="26">
        <v>0.39</v>
      </c>
      <c r="L16" s="26">
        <v>261.25</v>
      </c>
      <c r="M16" s="26">
        <v>430.54</v>
      </c>
      <c r="N16" s="26">
        <v>60.36</v>
      </c>
      <c r="O16" s="61">
        <v>0.73</v>
      </c>
    </row>
    <row r="17" spans="1:15">
      <c r="A17" s="59"/>
      <c r="B17" s="26" t="s">
        <v>28</v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60"/>
    </row>
    <row r="18" spans="1:15" ht="34.5" customHeight="1">
      <c r="A18" s="59">
        <v>88</v>
      </c>
      <c r="B18" s="26" t="s">
        <v>29</v>
      </c>
      <c r="C18" s="26">
        <v>250</v>
      </c>
      <c r="D18" s="26">
        <v>4.96</v>
      </c>
      <c r="E18" s="26">
        <v>4.25</v>
      </c>
      <c r="F18" s="53">
        <v>13.8</v>
      </c>
      <c r="G18" s="53">
        <v>142.5</v>
      </c>
      <c r="H18" s="28">
        <v>0.06</v>
      </c>
      <c r="I18" s="26">
        <v>12.89</v>
      </c>
      <c r="J18" s="26">
        <v>10.5</v>
      </c>
      <c r="K18" s="26">
        <v>1.92</v>
      </c>
      <c r="L18" s="26">
        <v>40.6</v>
      </c>
      <c r="M18" s="26">
        <v>64.849999999999994</v>
      </c>
      <c r="N18" s="28">
        <v>30.6</v>
      </c>
      <c r="O18" s="64">
        <v>0.87</v>
      </c>
    </row>
    <row r="19" spans="1:15" ht="29.25" customHeight="1">
      <c r="A19" s="59">
        <v>294</v>
      </c>
      <c r="B19" s="26" t="s">
        <v>136</v>
      </c>
      <c r="C19" s="26">
        <v>100</v>
      </c>
      <c r="D19" s="26">
        <v>15.69</v>
      </c>
      <c r="E19" s="26">
        <v>15.08</v>
      </c>
      <c r="F19" s="26">
        <v>14.65</v>
      </c>
      <c r="G19" s="26">
        <v>257.39999999999998</v>
      </c>
      <c r="H19" s="26">
        <v>0.17</v>
      </c>
      <c r="I19" s="26">
        <v>0.81</v>
      </c>
      <c r="J19" s="26">
        <v>30.26</v>
      </c>
      <c r="K19" s="26">
        <v>61.56</v>
      </c>
      <c r="L19" s="26">
        <v>53.79</v>
      </c>
      <c r="M19" s="26">
        <v>72</v>
      </c>
      <c r="N19" s="26">
        <v>19.98</v>
      </c>
      <c r="O19" s="61">
        <v>3.26</v>
      </c>
    </row>
    <row r="20" spans="1:15" ht="28.5">
      <c r="A20" s="59">
        <v>309</v>
      </c>
      <c r="B20" s="26" t="s">
        <v>30</v>
      </c>
      <c r="C20" s="26">
        <v>180</v>
      </c>
      <c r="D20" s="26">
        <v>5.6</v>
      </c>
      <c r="E20" s="26">
        <v>8.15</v>
      </c>
      <c r="F20" s="26">
        <v>26.51</v>
      </c>
      <c r="G20" s="26">
        <v>241.2</v>
      </c>
      <c r="H20" s="26">
        <v>0.06</v>
      </c>
      <c r="I20" s="26" t="s">
        <v>21</v>
      </c>
      <c r="J20" s="26" t="s">
        <v>21</v>
      </c>
      <c r="K20" s="26">
        <v>0.97</v>
      </c>
      <c r="L20" s="26">
        <v>6.06</v>
      </c>
      <c r="M20" s="26">
        <v>37.17</v>
      </c>
      <c r="N20" s="26">
        <v>21.12</v>
      </c>
      <c r="O20" s="61">
        <v>1.1200000000000001</v>
      </c>
    </row>
    <row r="21" spans="1:15">
      <c r="A21" s="59">
        <v>349</v>
      </c>
      <c r="B21" s="26" t="s">
        <v>31</v>
      </c>
      <c r="C21" s="26">
        <v>200</v>
      </c>
      <c r="D21" s="26">
        <v>0.65</v>
      </c>
      <c r="E21" s="26">
        <v>0.08</v>
      </c>
      <c r="F21" s="26">
        <v>32</v>
      </c>
      <c r="G21" s="26">
        <v>132.80000000000001</v>
      </c>
      <c r="H21" s="26">
        <v>0.02</v>
      </c>
      <c r="I21" s="26">
        <v>0.73</v>
      </c>
      <c r="J21" s="26" t="s">
        <v>21</v>
      </c>
      <c r="K21" s="26">
        <v>0.5</v>
      </c>
      <c r="L21" s="26">
        <v>32.47</v>
      </c>
      <c r="M21" s="26">
        <v>23.4</v>
      </c>
      <c r="N21" s="26">
        <v>17.45</v>
      </c>
      <c r="O21" s="61">
        <v>0.68</v>
      </c>
    </row>
    <row r="22" spans="1:15">
      <c r="A22" s="59" t="s">
        <v>23</v>
      </c>
      <c r="B22" s="26" t="s">
        <v>26</v>
      </c>
      <c r="C22" s="26">
        <v>40</v>
      </c>
      <c r="D22" s="26">
        <v>2.8</v>
      </c>
      <c r="E22" s="26">
        <v>0.8</v>
      </c>
      <c r="F22" s="26">
        <v>15.6</v>
      </c>
      <c r="G22" s="26">
        <v>84</v>
      </c>
      <c r="H22" s="26">
        <v>0.08</v>
      </c>
      <c r="I22" s="26" t="s">
        <v>21</v>
      </c>
      <c r="J22" s="26" t="s">
        <v>21</v>
      </c>
      <c r="K22" s="26">
        <v>0.72</v>
      </c>
      <c r="L22" s="26">
        <v>18.399999999999999</v>
      </c>
      <c r="M22" s="26">
        <v>84.8</v>
      </c>
      <c r="N22" s="26">
        <v>20</v>
      </c>
      <c r="O22" s="61">
        <v>2.48</v>
      </c>
    </row>
    <row r="23" spans="1:15">
      <c r="A23" s="59" t="s">
        <v>23</v>
      </c>
      <c r="B23" s="26" t="s">
        <v>24</v>
      </c>
      <c r="C23" s="26">
        <v>30</v>
      </c>
      <c r="D23" s="26">
        <v>2.25</v>
      </c>
      <c r="E23" s="26">
        <v>0.84</v>
      </c>
      <c r="F23" s="26">
        <v>15.42</v>
      </c>
      <c r="G23" s="26">
        <v>70.2</v>
      </c>
      <c r="H23" s="26">
        <v>0.03</v>
      </c>
      <c r="I23" s="26" t="s">
        <v>21</v>
      </c>
      <c r="J23" s="26" t="s">
        <v>21</v>
      </c>
      <c r="K23" s="26">
        <v>0.39</v>
      </c>
      <c r="L23" s="26">
        <v>6.9</v>
      </c>
      <c r="M23" s="26">
        <v>26.1</v>
      </c>
      <c r="N23" s="26">
        <v>9.9</v>
      </c>
      <c r="O23" s="61"/>
    </row>
    <row r="24" spans="1:15">
      <c r="A24" s="59"/>
      <c r="B24" s="26" t="s">
        <v>32</v>
      </c>
      <c r="C24" s="26">
        <f>SUM(C18:C23)</f>
        <v>800</v>
      </c>
      <c r="D24" s="26">
        <f>SUM(D18:D23)</f>
        <v>31.95</v>
      </c>
      <c r="E24" s="26">
        <f>SUM(E18:E23)</f>
        <v>29.199999999999996</v>
      </c>
      <c r="F24" s="26">
        <f>SUM(F18:F23)</f>
        <v>117.98</v>
      </c>
      <c r="G24" s="26">
        <f>SUM(G18:G23)</f>
        <v>928.09999999999991</v>
      </c>
      <c r="H24" s="26">
        <v>0.44</v>
      </c>
      <c r="I24" s="26">
        <v>14.43</v>
      </c>
      <c r="J24" s="26">
        <v>40.76</v>
      </c>
      <c r="K24" s="26">
        <v>66.12</v>
      </c>
      <c r="L24" s="26">
        <v>158.22</v>
      </c>
      <c r="M24" s="26">
        <v>114.9</v>
      </c>
      <c r="N24" s="26">
        <v>127.45</v>
      </c>
      <c r="O24" s="61">
        <v>8.73</v>
      </c>
    </row>
    <row r="25" spans="1:15">
      <c r="A25" s="59"/>
      <c r="B25" s="26" t="s">
        <v>33</v>
      </c>
      <c r="C25" s="53" t="s">
        <v>54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60"/>
    </row>
    <row r="26" spans="1:15">
      <c r="A26" s="59">
        <v>0</v>
      </c>
      <c r="B26" s="26" t="s">
        <v>129</v>
      </c>
      <c r="C26" s="26">
        <v>30</v>
      </c>
      <c r="D26" s="26">
        <v>7.76</v>
      </c>
      <c r="E26" s="26">
        <v>4.72</v>
      </c>
      <c r="F26" s="26">
        <v>47.1</v>
      </c>
      <c r="G26" s="26">
        <v>262</v>
      </c>
      <c r="H26" s="26">
        <v>0.14000000000000001</v>
      </c>
      <c r="I26" s="26" t="s">
        <v>21</v>
      </c>
      <c r="J26" s="26" t="s">
        <v>21</v>
      </c>
      <c r="K26" s="26" t="s">
        <v>21</v>
      </c>
      <c r="L26" s="26">
        <v>22</v>
      </c>
      <c r="M26" s="26">
        <v>74</v>
      </c>
      <c r="N26" s="26">
        <v>29</v>
      </c>
      <c r="O26" s="61">
        <v>13.8</v>
      </c>
    </row>
    <row r="27" spans="1:15">
      <c r="A27" s="59">
        <v>389</v>
      </c>
      <c r="B27" s="26" t="s">
        <v>123</v>
      </c>
      <c r="C27" s="26">
        <v>200</v>
      </c>
      <c r="D27" s="26">
        <v>1</v>
      </c>
      <c r="E27" s="26" t="s">
        <v>21</v>
      </c>
      <c r="F27" s="26">
        <v>20.2</v>
      </c>
      <c r="G27" s="26">
        <v>84.8</v>
      </c>
      <c r="H27" s="26">
        <v>0.08</v>
      </c>
      <c r="I27" s="26">
        <v>4</v>
      </c>
      <c r="J27" s="26"/>
      <c r="K27" s="26"/>
      <c r="L27" s="26">
        <v>14.8</v>
      </c>
      <c r="M27" s="26">
        <v>14</v>
      </c>
      <c r="N27" s="26">
        <v>8</v>
      </c>
      <c r="O27" s="61">
        <v>2.8</v>
      </c>
    </row>
    <row r="28" spans="1:15">
      <c r="A28" s="59"/>
      <c r="B28" s="26" t="s">
        <v>35</v>
      </c>
      <c r="C28" s="26">
        <v>3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61"/>
    </row>
    <row r="29" spans="1:15">
      <c r="A29" s="59"/>
      <c r="B29" s="26" t="s">
        <v>36</v>
      </c>
      <c r="C29" s="26">
        <v>230</v>
      </c>
      <c r="D29" s="26">
        <v>8.76</v>
      </c>
      <c r="E29" s="26">
        <v>4.72</v>
      </c>
      <c r="F29" s="26">
        <v>67.3</v>
      </c>
      <c r="G29" s="26">
        <v>346.8</v>
      </c>
      <c r="H29" s="26">
        <v>0.22</v>
      </c>
      <c r="I29" s="26">
        <v>4</v>
      </c>
      <c r="J29" s="26"/>
      <c r="K29" s="26"/>
      <c r="L29" s="26">
        <v>36.799999999999997</v>
      </c>
      <c r="M29" s="26">
        <v>88</v>
      </c>
      <c r="N29" s="26">
        <v>37</v>
      </c>
      <c r="O29" s="61">
        <v>16.600000000000001</v>
      </c>
    </row>
    <row r="30" spans="1:15" ht="15.75" thickBot="1">
      <c r="A30" s="65" t="s">
        <v>37</v>
      </c>
      <c r="B30" s="66"/>
      <c r="C30" s="66">
        <f>SUM(C16,C24,C29)</f>
        <v>1460</v>
      </c>
      <c r="D30" s="66">
        <f>SUM(D16,D24,D29)</f>
        <v>49.16</v>
      </c>
      <c r="E30" s="67">
        <f>SUM(E16,E24,E29)</f>
        <v>45.629999999999995</v>
      </c>
      <c r="F30" s="68">
        <f>SUM(F16,F24,F29)</f>
        <v>255.89</v>
      </c>
      <c r="G30" s="68">
        <f>SUM(G16,G24,G29)</f>
        <v>1699.1</v>
      </c>
      <c r="H30" s="66">
        <v>0.88</v>
      </c>
      <c r="I30" s="66">
        <v>20.66</v>
      </c>
      <c r="J30" s="66">
        <v>311.56</v>
      </c>
      <c r="K30" s="66">
        <v>67.09</v>
      </c>
      <c r="L30" s="66">
        <v>516.27</v>
      </c>
      <c r="M30" s="66">
        <v>688.8</v>
      </c>
      <c r="N30" s="66">
        <v>245.2</v>
      </c>
      <c r="O30" s="69">
        <v>29.68</v>
      </c>
    </row>
    <row r="32" spans="1:15">
      <c r="B32" t="s">
        <v>43</v>
      </c>
    </row>
    <row r="34" spans="1:15" ht="15.75" thickBot="1"/>
    <row r="35" spans="1:15" ht="31.5" customHeight="1" thickBot="1">
      <c r="A35" s="130" t="s">
        <v>0</v>
      </c>
      <c r="B35" s="130" t="s">
        <v>1</v>
      </c>
      <c r="C35" s="130" t="s">
        <v>2</v>
      </c>
      <c r="D35" s="113" t="s">
        <v>3</v>
      </c>
      <c r="E35" s="114"/>
      <c r="F35" s="115"/>
      <c r="G35" s="163" t="s">
        <v>4</v>
      </c>
      <c r="H35" s="113" t="s">
        <v>5</v>
      </c>
      <c r="I35" s="114"/>
      <c r="J35" s="114"/>
      <c r="K35" s="115"/>
      <c r="L35" s="116" t="s">
        <v>6</v>
      </c>
      <c r="M35" s="114"/>
      <c r="N35" s="114"/>
      <c r="O35" s="115"/>
    </row>
    <row r="36" spans="1:15" ht="16.5" thickBot="1">
      <c r="A36" s="131"/>
      <c r="B36" s="131"/>
      <c r="C36" s="131"/>
      <c r="D36" s="1" t="s">
        <v>7</v>
      </c>
      <c r="E36" s="1" t="s">
        <v>8</v>
      </c>
      <c r="F36" s="1" t="s">
        <v>9</v>
      </c>
      <c r="G36" s="164"/>
      <c r="H36" s="1" t="s">
        <v>10</v>
      </c>
      <c r="I36" s="1" t="s">
        <v>11</v>
      </c>
      <c r="J36" s="1" t="s">
        <v>12</v>
      </c>
      <c r="K36" s="1" t="s">
        <v>13</v>
      </c>
      <c r="L36" s="1" t="s">
        <v>14</v>
      </c>
      <c r="M36" s="1" t="s">
        <v>15</v>
      </c>
      <c r="N36" s="1" t="s">
        <v>16</v>
      </c>
      <c r="O36" s="1" t="s">
        <v>17</v>
      </c>
    </row>
    <row r="37" spans="1:15" ht="16.5" thickBot="1">
      <c r="A37" s="14"/>
      <c r="B37" s="3" t="s">
        <v>18</v>
      </c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75">
      <c r="A38" s="94">
        <v>401</v>
      </c>
      <c r="B38" s="95" t="s">
        <v>137</v>
      </c>
      <c r="C38" s="23">
        <v>100</v>
      </c>
      <c r="D38" s="23">
        <v>17.5</v>
      </c>
      <c r="E38" s="23">
        <v>17.3</v>
      </c>
      <c r="F38" s="23">
        <v>108</v>
      </c>
      <c r="G38" s="96">
        <v>659</v>
      </c>
      <c r="H38" s="23">
        <v>0.01</v>
      </c>
      <c r="I38" s="96">
        <v>0.95</v>
      </c>
      <c r="J38" s="23" t="s">
        <v>21</v>
      </c>
      <c r="K38" s="23" t="s">
        <v>21</v>
      </c>
      <c r="L38" s="96">
        <v>193.7</v>
      </c>
      <c r="M38" s="96">
        <v>282.8</v>
      </c>
      <c r="N38" s="96">
        <v>75.62</v>
      </c>
      <c r="O38" s="96">
        <v>3.46</v>
      </c>
    </row>
    <row r="39" spans="1:15" ht="15.75">
      <c r="A39" s="94">
        <v>376</v>
      </c>
      <c r="B39" s="95" t="s">
        <v>38</v>
      </c>
      <c r="C39" s="23">
        <v>200</v>
      </c>
      <c r="D39" s="23">
        <v>0.1</v>
      </c>
      <c r="E39" s="23">
        <v>0.02</v>
      </c>
      <c r="F39" s="23">
        <v>9.1999999999999993</v>
      </c>
      <c r="G39" s="23">
        <v>60</v>
      </c>
      <c r="H39" s="23" t="s">
        <v>21</v>
      </c>
      <c r="I39" s="23">
        <v>1.6</v>
      </c>
      <c r="J39" s="23" t="s">
        <v>21</v>
      </c>
      <c r="K39" s="23" t="s">
        <v>21</v>
      </c>
      <c r="L39" s="23">
        <v>15.3</v>
      </c>
      <c r="M39" s="23">
        <v>4.4000000000000004</v>
      </c>
      <c r="N39" s="23">
        <v>2.4</v>
      </c>
      <c r="O39" s="23">
        <v>0.3</v>
      </c>
    </row>
    <row r="40" spans="1:15" ht="16.5" thickBot="1">
      <c r="A40" s="91"/>
      <c r="B40" s="97" t="s">
        <v>116</v>
      </c>
      <c r="C40" s="23">
        <v>300</v>
      </c>
      <c r="D40" s="23">
        <f>SUM(D38:D39)</f>
        <v>17.600000000000001</v>
      </c>
      <c r="E40" s="23">
        <f>SUM(E38:E39)</f>
        <v>17.32</v>
      </c>
      <c r="F40" s="23">
        <f>SUM(F38:F39)</f>
        <v>117.2</v>
      </c>
      <c r="G40" s="23">
        <f>SUM(G38:G39)</f>
        <v>719</v>
      </c>
      <c r="H40" s="23"/>
      <c r="I40" s="23"/>
      <c r="J40" s="23"/>
      <c r="K40" s="23"/>
      <c r="L40" s="23"/>
      <c r="M40" s="23"/>
      <c r="N40" s="23"/>
      <c r="O40" s="23"/>
    </row>
    <row r="41" spans="1:15" ht="32.25" thickBot="1">
      <c r="A41" s="88">
        <v>96</v>
      </c>
      <c r="B41" s="97" t="s">
        <v>138</v>
      </c>
      <c r="C41" s="23">
        <v>250</v>
      </c>
      <c r="D41" s="23">
        <v>5.15</v>
      </c>
      <c r="E41" s="23">
        <v>4.3600000000000003</v>
      </c>
      <c r="F41" s="23">
        <v>9.64</v>
      </c>
      <c r="G41" s="23">
        <v>102.75</v>
      </c>
      <c r="H41" s="23">
        <v>0.08</v>
      </c>
      <c r="I41" s="23">
        <v>6.97</v>
      </c>
      <c r="J41" s="23">
        <v>10.5</v>
      </c>
      <c r="K41" s="23">
        <v>1.91</v>
      </c>
      <c r="L41" s="23">
        <v>24.52</v>
      </c>
      <c r="M41" s="23">
        <v>71.03</v>
      </c>
      <c r="N41" s="23">
        <v>32.24</v>
      </c>
      <c r="O41" s="23">
        <v>0.95</v>
      </c>
    </row>
    <row r="42" spans="1:15" ht="16.5" thickBot="1">
      <c r="A42" s="88"/>
      <c r="B42" s="98" t="s">
        <v>117</v>
      </c>
      <c r="C42" s="3">
        <v>220</v>
      </c>
      <c r="D42" s="3">
        <v>43</v>
      </c>
      <c r="E42" s="3">
        <v>13.1</v>
      </c>
      <c r="F42" s="3">
        <v>44.67</v>
      </c>
      <c r="G42" s="3">
        <v>381.68</v>
      </c>
      <c r="H42" s="3">
        <v>0.3</v>
      </c>
      <c r="I42" s="3">
        <v>7.2</v>
      </c>
      <c r="J42" s="3">
        <v>44</v>
      </c>
      <c r="K42" s="3">
        <v>2.9</v>
      </c>
      <c r="L42" s="3">
        <v>96</v>
      </c>
      <c r="M42" s="3">
        <v>59.6</v>
      </c>
      <c r="N42" s="3">
        <v>4.8</v>
      </c>
      <c r="O42" s="3">
        <v>1.8</v>
      </c>
    </row>
    <row r="43" spans="1:15" ht="16.5" thickBot="1">
      <c r="A43" s="88">
        <v>3</v>
      </c>
      <c r="B43" s="98" t="s">
        <v>77</v>
      </c>
      <c r="C43" s="3">
        <v>200</v>
      </c>
      <c r="D43" s="3">
        <v>0.67</v>
      </c>
      <c r="E43" s="3">
        <v>0.27</v>
      </c>
      <c r="F43" s="3">
        <v>20.7</v>
      </c>
      <c r="G43" s="3">
        <v>88.2</v>
      </c>
      <c r="H43" s="3">
        <v>0.01</v>
      </c>
      <c r="I43" s="3">
        <v>100</v>
      </c>
      <c r="J43" s="3" t="s">
        <v>21</v>
      </c>
      <c r="K43" s="3">
        <v>0.7</v>
      </c>
      <c r="L43" s="3">
        <v>21.3</v>
      </c>
      <c r="M43" s="3">
        <v>3.4</v>
      </c>
      <c r="N43" s="3">
        <v>3.4</v>
      </c>
      <c r="O43" s="3">
        <v>0.55000000000000004</v>
      </c>
    </row>
    <row r="44" spans="1:15" ht="16.5" thickBot="1">
      <c r="A44" s="91"/>
      <c r="B44" s="98" t="s">
        <v>26</v>
      </c>
      <c r="C44" s="3">
        <v>35</v>
      </c>
      <c r="D44" s="3">
        <v>2.4500000000000002</v>
      </c>
      <c r="E44" s="3">
        <v>0.7</v>
      </c>
      <c r="F44" s="3">
        <v>13.65</v>
      </c>
      <c r="G44" s="3">
        <v>73.5</v>
      </c>
      <c r="H44" s="3">
        <v>7.0000000000000007E-2</v>
      </c>
      <c r="I44" s="3" t="s">
        <v>21</v>
      </c>
      <c r="J44" s="3" t="s">
        <v>21</v>
      </c>
      <c r="K44" s="3">
        <v>0.63</v>
      </c>
      <c r="L44" s="3">
        <v>16.100000000000001</v>
      </c>
      <c r="M44" s="3">
        <v>74.2</v>
      </c>
      <c r="N44" s="3">
        <v>17.5</v>
      </c>
      <c r="O44" s="3">
        <v>2.17</v>
      </c>
    </row>
    <row r="45" spans="1:15" ht="16.5" thickBot="1">
      <c r="A45" s="91"/>
      <c r="B45" s="98" t="s">
        <v>24</v>
      </c>
      <c r="C45" s="3">
        <v>35</v>
      </c>
      <c r="D45" s="3">
        <v>2.6</v>
      </c>
      <c r="E45" s="3">
        <v>0.98</v>
      </c>
      <c r="F45" s="3">
        <v>17.989999999999998</v>
      </c>
      <c r="G45" s="3">
        <v>81.900000000000006</v>
      </c>
      <c r="H45" s="3">
        <v>0.03</v>
      </c>
      <c r="I45" s="3" t="s">
        <v>21</v>
      </c>
      <c r="J45" s="3" t="s">
        <v>21</v>
      </c>
      <c r="K45" s="3">
        <v>0.45</v>
      </c>
      <c r="L45" s="3">
        <v>8.0500000000000007</v>
      </c>
      <c r="M45" s="3">
        <v>30.45</v>
      </c>
      <c r="N45" s="3">
        <v>11.55</v>
      </c>
      <c r="O45" s="3"/>
    </row>
    <row r="46" spans="1:15" ht="16.5" thickBot="1">
      <c r="A46" s="91"/>
      <c r="B46" s="98" t="s">
        <v>32</v>
      </c>
      <c r="C46" s="3">
        <f>SUM(C41:C45)</f>
        <v>740</v>
      </c>
      <c r="D46" s="3">
        <f>SUM(D41:D45)</f>
        <v>53.870000000000005</v>
      </c>
      <c r="E46" s="3">
        <f>SUM(E41:E45)</f>
        <v>19.41</v>
      </c>
      <c r="F46" s="3">
        <f>SUM(F41:F45)</f>
        <v>106.65</v>
      </c>
      <c r="G46" s="3">
        <f>SUM(G41:G45)</f>
        <v>728.03</v>
      </c>
      <c r="H46" s="3">
        <v>0.43</v>
      </c>
      <c r="I46" s="3">
        <v>118.1</v>
      </c>
      <c r="J46" s="3">
        <v>10.5</v>
      </c>
      <c r="K46" s="3">
        <v>6.65</v>
      </c>
      <c r="L46" s="3">
        <v>120.7</v>
      </c>
      <c r="M46" s="3">
        <v>538.58000000000004</v>
      </c>
      <c r="N46" s="3">
        <v>229.36</v>
      </c>
      <c r="O46" s="3">
        <v>14.79</v>
      </c>
    </row>
    <row r="47" spans="1:15" ht="16.5" thickBot="1">
      <c r="A47" s="14"/>
      <c r="B47" s="3" t="s">
        <v>33</v>
      </c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6.5" thickBot="1">
      <c r="A48" s="14">
        <v>389</v>
      </c>
      <c r="B48" s="3" t="s">
        <v>123</v>
      </c>
      <c r="C48" s="10">
        <v>200</v>
      </c>
      <c r="D48" s="3">
        <v>1</v>
      </c>
      <c r="E48" s="3" t="s">
        <v>21</v>
      </c>
      <c r="F48" s="3">
        <v>20.2</v>
      </c>
      <c r="G48" s="3">
        <v>84.8</v>
      </c>
      <c r="H48" s="3">
        <v>7.0000000000000007E-2</v>
      </c>
      <c r="I48" s="3">
        <v>18</v>
      </c>
      <c r="J48" s="3"/>
      <c r="K48" s="3"/>
      <c r="L48" s="3">
        <v>14.4</v>
      </c>
      <c r="M48" s="3">
        <v>50.4</v>
      </c>
      <c r="N48" s="3">
        <v>75.599999999999994</v>
      </c>
      <c r="O48" s="3">
        <v>1.08</v>
      </c>
    </row>
    <row r="49" spans="1:15" ht="16.5" thickBot="1">
      <c r="A49" s="111"/>
      <c r="B49" s="3" t="s">
        <v>85</v>
      </c>
      <c r="C49" s="10">
        <v>60</v>
      </c>
      <c r="D49" s="3">
        <v>1.2</v>
      </c>
      <c r="E49" s="3">
        <v>0.2</v>
      </c>
      <c r="F49" s="3">
        <v>119.7</v>
      </c>
      <c r="G49" s="3">
        <v>289</v>
      </c>
      <c r="H49" s="3"/>
      <c r="I49" s="3"/>
      <c r="J49" s="3"/>
      <c r="K49" s="3"/>
      <c r="L49" s="3"/>
      <c r="M49" s="3"/>
      <c r="N49" s="3"/>
      <c r="O49" s="3"/>
    </row>
    <row r="50" spans="1:15" ht="16.5" thickBot="1">
      <c r="A50" s="14"/>
      <c r="B50" s="3" t="s">
        <v>32</v>
      </c>
      <c r="C50" s="3">
        <v>260</v>
      </c>
      <c r="D50" s="3">
        <v>2.2000000000000002</v>
      </c>
      <c r="E50" s="3">
        <v>0.2</v>
      </c>
      <c r="F50" s="3">
        <v>139.9</v>
      </c>
      <c r="G50" s="3">
        <v>373.8</v>
      </c>
      <c r="H50" s="3">
        <v>7.0000000000000007E-2</v>
      </c>
      <c r="I50" s="3">
        <v>18</v>
      </c>
      <c r="J50" s="3"/>
      <c r="K50" s="3"/>
      <c r="L50" s="3">
        <v>14.4</v>
      </c>
      <c r="M50" s="3">
        <v>50.4</v>
      </c>
      <c r="N50" s="3">
        <v>75.599999999999994</v>
      </c>
      <c r="O50" s="3">
        <v>1.08</v>
      </c>
    </row>
    <row r="51" spans="1:15" s="86" customFormat="1" ht="15" customHeight="1" thickBot="1">
      <c r="A51" s="119" t="s">
        <v>41</v>
      </c>
      <c r="B51" s="120"/>
      <c r="C51" s="107">
        <f>SUM(C40,C46,C50)</f>
        <v>1300</v>
      </c>
      <c r="D51" s="108">
        <f>SUM(D40,D46,D50)</f>
        <v>73.67</v>
      </c>
      <c r="E51" s="108">
        <f>SUM(E40,E46)</f>
        <v>36.730000000000004</v>
      </c>
      <c r="F51" s="108">
        <f>SUM(F40,F46,F50)</f>
        <v>363.75</v>
      </c>
      <c r="G51" s="108">
        <f>SUM(G40,G46,G50)</f>
        <v>1820.83</v>
      </c>
      <c r="H51" s="108">
        <v>0.63</v>
      </c>
      <c r="I51" s="108">
        <v>140.65</v>
      </c>
      <c r="J51" s="108">
        <v>10.5</v>
      </c>
      <c r="K51" s="108">
        <v>9.7100000000000009</v>
      </c>
      <c r="L51" s="108">
        <v>363.9</v>
      </c>
      <c r="M51" s="108">
        <v>952.1</v>
      </c>
      <c r="N51" s="108">
        <v>401.02</v>
      </c>
      <c r="O51" s="108">
        <v>21.69</v>
      </c>
    </row>
    <row r="53" spans="1:15">
      <c r="B53" t="s">
        <v>44</v>
      </c>
    </row>
    <row r="56" spans="1:15" ht="15.75" thickBot="1"/>
    <row r="57" spans="1:15" ht="39" thickBot="1">
      <c r="A57" s="13" t="s">
        <v>0</v>
      </c>
      <c r="B57" s="12" t="s">
        <v>1</v>
      </c>
      <c r="C57" s="130" t="s">
        <v>2</v>
      </c>
      <c r="D57" s="113" t="s">
        <v>45</v>
      </c>
      <c r="E57" s="114"/>
      <c r="F57" s="115"/>
      <c r="G57" s="30" t="s">
        <v>4</v>
      </c>
      <c r="H57" s="113" t="s">
        <v>5</v>
      </c>
      <c r="I57" s="114"/>
      <c r="J57" s="114"/>
      <c r="K57" s="115"/>
      <c r="L57" s="116" t="s">
        <v>6</v>
      </c>
      <c r="M57" s="114"/>
      <c r="N57" s="114"/>
      <c r="O57" s="165"/>
    </row>
    <row r="58" spans="1:15" ht="16.5" thickBot="1">
      <c r="A58" s="31"/>
      <c r="B58" s="32"/>
      <c r="C58" s="131"/>
      <c r="D58" s="1" t="s">
        <v>7</v>
      </c>
      <c r="E58" s="1" t="s">
        <v>8</v>
      </c>
      <c r="F58" s="1" t="s">
        <v>9</v>
      </c>
      <c r="G58" s="32"/>
      <c r="H58" s="1" t="s">
        <v>10</v>
      </c>
      <c r="I58" s="1" t="s">
        <v>11</v>
      </c>
      <c r="J58" s="1" t="s">
        <v>12</v>
      </c>
      <c r="K58" s="1" t="s">
        <v>13</v>
      </c>
      <c r="L58" s="1" t="s">
        <v>14</v>
      </c>
      <c r="M58" s="1" t="s">
        <v>15</v>
      </c>
      <c r="N58" s="1" t="s">
        <v>16</v>
      </c>
      <c r="O58" s="1" t="s">
        <v>17</v>
      </c>
    </row>
    <row r="59" spans="1:15" ht="32.25" thickBot="1">
      <c r="A59" s="91">
        <v>173</v>
      </c>
      <c r="B59" s="8" t="s">
        <v>46</v>
      </c>
      <c r="C59" s="3">
        <v>200</v>
      </c>
      <c r="D59" s="3">
        <v>10.76</v>
      </c>
      <c r="E59" s="3">
        <v>16</v>
      </c>
      <c r="F59" s="3">
        <v>47.8</v>
      </c>
      <c r="G59" s="3">
        <v>378.5</v>
      </c>
      <c r="H59" s="3">
        <v>0.25</v>
      </c>
      <c r="I59" s="3">
        <v>1.1399999999999999</v>
      </c>
      <c r="J59" s="3">
        <v>65.2</v>
      </c>
      <c r="K59" s="3" t="s">
        <v>21</v>
      </c>
      <c r="L59" s="8">
        <v>188.8</v>
      </c>
      <c r="M59" s="3">
        <v>315.3</v>
      </c>
      <c r="N59" s="3">
        <v>85.7</v>
      </c>
      <c r="O59" s="3">
        <v>2.5</v>
      </c>
    </row>
    <row r="60" spans="1:15" ht="16.5" thickBot="1">
      <c r="A60" s="91">
        <v>382</v>
      </c>
      <c r="B60" s="8" t="s">
        <v>130</v>
      </c>
      <c r="C60" s="3">
        <v>200</v>
      </c>
      <c r="D60" s="3">
        <v>6.5</v>
      </c>
      <c r="E60" s="3">
        <v>1.3</v>
      </c>
      <c r="F60" s="3">
        <v>26</v>
      </c>
      <c r="G60" s="3">
        <v>125.1</v>
      </c>
      <c r="H60" s="3">
        <v>0.05</v>
      </c>
      <c r="I60" s="3">
        <v>1.3</v>
      </c>
      <c r="J60" s="3">
        <v>24.4</v>
      </c>
      <c r="K60" s="3" t="s">
        <v>21</v>
      </c>
      <c r="L60" s="3">
        <v>135.19999999999999</v>
      </c>
      <c r="M60" s="3">
        <v>124.5</v>
      </c>
      <c r="N60" s="3">
        <v>26.5</v>
      </c>
      <c r="O60" s="3">
        <v>2</v>
      </c>
    </row>
    <row r="61" spans="1:15" ht="16.5" thickBot="1">
      <c r="A61" s="91">
        <v>3</v>
      </c>
      <c r="B61" s="8" t="s">
        <v>48</v>
      </c>
      <c r="C61" s="3">
        <v>50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6.5" thickBot="1">
      <c r="A62" s="91"/>
      <c r="B62" s="17" t="s">
        <v>24</v>
      </c>
      <c r="C62" s="5">
        <v>30</v>
      </c>
      <c r="D62" s="5">
        <v>2.25</v>
      </c>
      <c r="E62" s="5">
        <v>0.84</v>
      </c>
      <c r="F62" s="5">
        <v>15.51</v>
      </c>
      <c r="G62" s="5">
        <v>70.2</v>
      </c>
      <c r="H62" s="5">
        <v>0.3</v>
      </c>
      <c r="I62" s="5" t="s">
        <v>21</v>
      </c>
      <c r="J62" s="5" t="s">
        <v>21</v>
      </c>
      <c r="K62" s="5">
        <v>0.39</v>
      </c>
      <c r="L62" s="5">
        <v>6.9</v>
      </c>
      <c r="M62" s="5">
        <v>26.1</v>
      </c>
      <c r="N62" s="5">
        <v>9.9</v>
      </c>
      <c r="O62" s="5">
        <v>0.33</v>
      </c>
    </row>
    <row r="63" spans="1:15" ht="16.5" thickBot="1">
      <c r="A63" s="92">
        <v>14</v>
      </c>
      <c r="B63" s="17" t="s">
        <v>25</v>
      </c>
      <c r="C63" s="5">
        <v>5</v>
      </c>
      <c r="D63" s="5">
        <v>0.04</v>
      </c>
      <c r="E63" s="5">
        <v>3.62</v>
      </c>
      <c r="F63" s="5">
        <v>0.06</v>
      </c>
      <c r="G63" s="5">
        <v>33</v>
      </c>
      <c r="H63" s="5" t="s">
        <v>21</v>
      </c>
      <c r="I63" s="5" t="s">
        <v>21</v>
      </c>
      <c r="J63" s="5">
        <v>20</v>
      </c>
      <c r="K63" s="5">
        <v>0.05</v>
      </c>
      <c r="L63" s="5">
        <v>1.2</v>
      </c>
      <c r="M63" s="5">
        <v>1.5</v>
      </c>
      <c r="N63" s="5" t="s">
        <v>21</v>
      </c>
      <c r="O63" s="5">
        <v>0.1</v>
      </c>
    </row>
    <row r="64" spans="1:15" ht="16.5" thickBot="1">
      <c r="A64" s="92"/>
      <c r="B64" s="8" t="s">
        <v>32</v>
      </c>
      <c r="C64" s="5">
        <f>SUM(C59:C63)</f>
        <v>485</v>
      </c>
      <c r="D64" s="19">
        <f>SUM(D59:D63)</f>
        <v>19.549999999999997</v>
      </c>
      <c r="E64" s="19">
        <v>26.19</v>
      </c>
      <c r="F64" s="19">
        <f>SUM(F59:F63)</f>
        <v>89.37</v>
      </c>
      <c r="G64" s="19">
        <f>SUM(G59:G63)</f>
        <v>606.80000000000007</v>
      </c>
      <c r="H64" s="19">
        <v>0.61</v>
      </c>
      <c r="I64" s="19">
        <v>2.5499999999999998</v>
      </c>
      <c r="J64" s="19">
        <v>148.6</v>
      </c>
      <c r="K64" s="19">
        <v>0.52</v>
      </c>
      <c r="L64" s="19">
        <v>464.1</v>
      </c>
      <c r="M64" s="19">
        <v>542.4</v>
      </c>
      <c r="N64" s="19">
        <v>127.35</v>
      </c>
      <c r="O64" s="19">
        <v>5.08</v>
      </c>
    </row>
    <row r="65" spans="1:15" ht="16.5" thickBot="1">
      <c r="A65" s="92"/>
      <c r="B65" s="8" t="s">
        <v>28</v>
      </c>
      <c r="C65" s="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1:15" ht="16.5" thickBot="1">
      <c r="A66" s="91">
        <v>81</v>
      </c>
      <c r="B66" s="8" t="s">
        <v>49</v>
      </c>
      <c r="C66" s="3">
        <v>250</v>
      </c>
      <c r="D66" s="3">
        <v>4.9000000000000004</v>
      </c>
      <c r="E66" s="3">
        <v>4.63</v>
      </c>
      <c r="F66" s="3">
        <v>7.02</v>
      </c>
      <c r="G66" s="3">
        <v>94.81</v>
      </c>
      <c r="H66" s="3">
        <v>0.03</v>
      </c>
      <c r="I66" s="3">
        <v>9.02</v>
      </c>
      <c r="J66" s="3">
        <v>17.61</v>
      </c>
      <c r="K66" s="3">
        <v>1.95</v>
      </c>
      <c r="L66" s="3">
        <v>46.7</v>
      </c>
      <c r="M66" s="3">
        <v>55.34</v>
      </c>
      <c r="N66" s="3">
        <v>31.67</v>
      </c>
      <c r="O66" s="3">
        <v>1.1000000000000001</v>
      </c>
    </row>
    <row r="67" spans="1:15" ht="32.25" thickBot="1">
      <c r="A67" s="92">
        <v>234</v>
      </c>
      <c r="B67" s="8" t="s">
        <v>139</v>
      </c>
      <c r="C67" s="3">
        <v>100</v>
      </c>
      <c r="D67" s="4">
        <v>11.63</v>
      </c>
      <c r="E67" s="4">
        <v>7.38</v>
      </c>
      <c r="F67" s="4">
        <v>14.13</v>
      </c>
      <c r="G67" s="4">
        <v>120</v>
      </c>
      <c r="H67" s="4" t="s">
        <v>21</v>
      </c>
      <c r="I67" s="4">
        <v>0.56999999999999995</v>
      </c>
      <c r="J67" s="4">
        <v>8.39</v>
      </c>
      <c r="K67" s="4">
        <v>4.38</v>
      </c>
      <c r="L67" s="4">
        <v>64.67</v>
      </c>
      <c r="M67" s="4">
        <v>154.63999999999999</v>
      </c>
      <c r="N67" s="4">
        <v>37.35</v>
      </c>
      <c r="O67" s="4">
        <v>1.32</v>
      </c>
    </row>
    <row r="68" spans="1:15" ht="16.5" thickBot="1">
      <c r="A68" s="91">
        <v>312</v>
      </c>
      <c r="B68" s="8" t="s">
        <v>50</v>
      </c>
      <c r="C68" s="3">
        <v>180</v>
      </c>
      <c r="D68" s="3">
        <v>3.06</v>
      </c>
      <c r="E68" s="3">
        <v>4.8</v>
      </c>
      <c r="F68" s="3">
        <v>20.440000000000001</v>
      </c>
      <c r="G68" s="3">
        <v>137.25</v>
      </c>
      <c r="H68" s="3">
        <v>0.14000000000000001</v>
      </c>
      <c r="I68" s="3">
        <v>18.16</v>
      </c>
      <c r="J68" s="3" t="s">
        <v>21</v>
      </c>
      <c r="K68" s="3">
        <v>0.18</v>
      </c>
      <c r="L68" s="3">
        <v>36.979999999999997</v>
      </c>
      <c r="M68" s="3">
        <v>86.59</v>
      </c>
      <c r="N68" s="3">
        <v>27.75</v>
      </c>
      <c r="O68" s="3">
        <v>1.01</v>
      </c>
    </row>
    <row r="69" spans="1:15" ht="16.5" thickBot="1">
      <c r="A69" s="91">
        <v>349</v>
      </c>
      <c r="B69" s="8" t="s">
        <v>118</v>
      </c>
      <c r="C69" s="3">
        <v>200</v>
      </c>
      <c r="D69" s="3">
        <v>0.65</v>
      </c>
      <c r="E69" s="3">
        <v>0.08</v>
      </c>
      <c r="F69" s="3">
        <v>32.01</v>
      </c>
      <c r="G69" s="3">
        <v>132.80000000000001</v>
      </c>
      <c r="H69" s="3">
        <v>0.02</v>
      </c>
      <c r="I69" s="3">
        <v>0.7</v>
      </c>
      <c r="J69" s="3" t="s">
        <v>21</v>
      </c>
      <c r="K69" s="3">
        <v>0.5</v>
      </c>
      <c r="L69" s="3">
        <v>32.4</v>
      </c>
      <c r="M69" s="3">
        <v>23.4</v>
      </c>
      <c r="N69" s="3">
        <v>20.9</v>
      </c>
      <c r="O69" s="3">
        <v>0.68</v>
      </c>
    </row>
    <row r="70" spans="1:15" ht="16.5" thickBot="1">
      <c r="A70" s="92" t="s">
        <v>51</v>
      </c>
      <c r="B70" s="8" t="s">
        <v>26</v>
      </c>
      <c r="C70" s="3">
        <v>35</v>
      </c>
      <c r="D70" s="3">
        <v>2.4500000000000002</v>
      </c>
      <c r="E70" s="3">
        <v>0.7</v>
      </c>
      <c r="F70" s="3">
        <v>13.65</v>
      </c>
      <c r="G70" s="3">
        <v>73.5</v>
      </c>
      <c r="H70" s="3">
        <v>7.0000000000000007E-2</v>
      </c>
      <c r="I70" s="3" t="s">
        <v>21</v>
      </c>
      <c r="J70" s="3" t="s">
        <v>21</v>
      </c>
      <c r="K70" s="3">
        <v>0.63</v>
      </c>
      <c r="L70" s="3">
        <v>16.100000000000001</v>
      </c>
      <c r="M70" s="3">
        <v>74.2</v>
      </c>
      <c r="N70" s="3">
        <v>17.5</v>
      </c>
      <c r="O70" s="3">
        <v>2.17</v>
      </c>
    </row>
    <row r="71" spans="1:15" ht="16.5" thickBot="1">
      <c r="A71" s="92" t="s">
        <v>51</v>
      </c>
      <c r="B71" s="8" t="s">
        <v>24</v>
      </c>
      <c r="C71" s="3">
        <v>35</v>
      </c>
      <c r="D71" s="3">
        <v>2.6</v>
      </c>
      <c r="E71" s="3">
        <v>0.98</v>
      </c>
      <c r="F71" s="3">
        <v>17.989999999999998</v>
      </c>
      <c r="G71" s="3">
        <v>81.900000000000006</v>
      </c>
      <c r="H71" s="3">
        <v>0.03</v>
      </c>
      <c r="I71" s="3" t="s">
        <v>21</v>
      </c>
      <c r="J71" s="3" t="s">
        <v>21</v>
      </c>
      <c r="K71" s="3">
        <v>0.45</v>
      </c>
      <c r="L71" s="3">
        <v>8.0500000000000007</v>
      </c>
      <c r="M71" s="3">
        <v>30.45</v>
      </c>
      <c r="N71" s="3">
        <v>11.55</v>
      </c>
      <c r="O71" s="4"/>
    </row>
    <row r="72" spans="1:15" ht="16.5" thickBot="1">
      <c r="A72" s="92"/>
      <c r="B72" s="8" t="s">
        <v>32</v>
      </c>
      <c r="C72" s="5">
        <f>SUM(C66:C71)</f>
        <v>800</v>
      </c>
      <c r="D72" s="19">
        <f>SUM(D66:D71)</f>
        <v>25.29</v>
      </c>
      <c r="E72" s="19">
        <v>22.17</v>
      </c>
      <c r="F72" s="19">
        <f>SUM(F66:F71)</f>
        <v>105.24</v>
      </c>
      <c r="G72" s="19">
        <f>SUM(G66:G71)</f>
        <v>640.26</v>
      </c>
      <c r="H72" s="19">
        <v>0.3</v>
      </c>
      <c r="I72" s="19">
        <v>32.35</v>
      </c>
      <c r="J72" s="19">
        <v>26.01</v>
      </c>
      <c r="K72" s="19">
        <v>9.69</v>
      </c>
      <c r="L72" s="19">
        <v>226.17</v>
      </c>
      <c r="M72" s="19">
        <v>448.92</v>
      </c>
      <c r="N72" s="19">
        <v>159.12</v>
      </c>
      <c r="O72" s="19">
        <v>7.08</v>
      </c>
    </row>
    <row r="73" spans="1:15" ht="16.5" thickBot="1">
      <c r="A73" s="18"/>
      <c r="B73" s="8" t="s">
        <v>33</v>
      </c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6.5" thickBot="1">
      <c r="A74" s="18">
        <v>424</v>
      </c>
      <c r="B74" s="8" t="s">
        <v>119</v>
      </c>
      <c r="C74" s="3">
        <v>40</v>
      </c>
      <c r="D74" s="4">
        <v>7.28</v>
      </c>
      <c r="E74" s="4">
        <v>12.52</v>
      </c>
      <c r="F74" s="4">
        <v>43.92</v>
      </c>
      <c r="G74" s="4">
        <v>144.4</v>
      </c>
      <c r="H74" s="4">
        <v>0.12</v>
      </c>
      <c r="I74" s="4" t="s">
        <v>21</v>
      </c>
      <c r="J74" s="4">
        <v>4</v>
      </c>
      <c r="K74" s="4">
        <v>4.66</v>
      </c>
      <c r="L74" s="4">
        <v>19.8</v>
      </c>
      <c r="M74" s="4">
        <v>70</v>
      </c>
      <c r="N74" s="4">
        <v>27.4</v>
      </c>
      <c r="O74" s="4">
        <v>1.3</v>
      </c>
    </row>
    <row r="75" spans="1:15" ht="16.5" thickBot="1">
      <c r="A75" s="18">
        <v>389</v>
      </c>
      <c r="B75" s="8" t="s">
        <v>123</v>
      </c>
      <c r="C75" s="3">
        <v>200</v>
      </c>
      <c r="D75" s="4">
        <v>1</v>
      </c>
      <c r="E75" s="4"/>
      <c r="F75" s="4">
        <v>20.2</v>
      </c>
      <c r="G75" s="4">
        <v>84.8</v>
      </c>
      <c r="H75" s="4">
        <v>0.06</v>
      </c>
      <c r="I75" s="4">
        <v>1.6</v>
      </c>
      <c r="J75" s="4">
        <v>44</v>
      </c>
      <c r="K75" s="4" t="s">
        <v>21</v>
      </c>
      <c r="L75" s="4">
        <v>240</v>
      </c>
      <c r="M75" s="4">
        <v>190</v>
      </c>
      <c r="N75" s="4">
        <v>28</v>
      </c>
      <c r="O75" s="4">
        <v>0.2</v>
      </c>
    </row>
    <row r="76" spans="1:15" ht="16.5" thickBot="1">
      <c r="A76" s="18"/>
      <c r="B76" s="8" t="s">
        <v>32</v>
      </c>
      <c r="C76" s="5">
        <v>240</v>
      </c>
      <c r="D76" s="19">
        <v>8.2799999999999994</v>
      </c>
      <c r="E76" s="19">
        <v>12.52</v>
      </c>
      <c r="F76" s="19">
        <v>64.12</v>
      </c>
      <c r="G76" s="19">
        <v>229.2</v>
      </c>
      <c r="H76" s="19">
        <v>0.08</v>
      </c>
      <c r="I76" s="19">
        <v>1.6</v>
      </c>
      <c r="J76" s="19">
        <v>48</v>
      </c>
      <c r="K76" s="19">
        <v>4.66</v>
      </c>
      <c r="L76" s="19">
        <v>259.8</v>
      </c>
      <c r="M76" s="19">
        <v>260</v>
      </c>
      <c r="N76" s="19">
        <v>55.4</v>
      </c>
      <c r="O76" s="19">
        <v>1.5</v>
      </c>
    </row>
    <row r="77" spans="1:15" ht="15.75" thickBot="1">
      <c r="A77" s="14"/>
      <c r="B77" s="21" t="s">
        <v>40</v>
      </c>
      <c r="C77" s="15">
        <v>3</v>
      </c>
      <c r="D77" s="75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7"/>
    </row>
    <row r="78" spans="1:15">
      <c r="A78" s="157" t="s">
        <v>41</v>
      </c>
      <c r="B78" s="158"/>
      <c r="C78" s="155">
        <f>SUM(C64,C72,C76)</f>
        <v>1525</v>
      </c>
      <c r="D78" s="155">
        <f>SUM(D64,D72,D76)</f>
        <v>53.12</v>
      </c>
      <c r="E78" s="155">
        <f>SUM(E64,E72,E76)</f>
        <v>60.879999999999995</v>
      </c>
      <c r="F78" s="155">
        <f>SUM(F64,F72,F76)</f>
        <v>258.73</v>
      </c>
      <c r="G78" s="155">
        <f>SUM(G64,G72,G76)</f>
        <v>1476.26</v>
      </c>
      <c r="H78" s="155">
        <v>0.99</v>
      </c>
      <c r="I78" s="155">
        <v>36.5</v>
      </c>
      <c r="J78" s="155">
        <v>222.61</v>
      </c>
      <c r="K78" s="155">
        <v>14.87</v>
      </c>
      <c r="L78" s="155">
        <v>950.07</v>
      </c>
      <c r="M78" s="155">
        <v>1251.32</v>
      </c>
      <c r="N78" s="155">
        <v>341.87</v>
      </c>
      <c r="O78" s="155">
        <v>13.66</v>
      </c>
    </row>
    <row r="79" spans="1:15" ht="15.75" thickBot="1">
      <c r="A79" s="159"/>
      <c r="B79" s="160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</row>
    <row r="81" spans="1:15">
      <c r="B81" t="s">
        <v>52</v>
      </c>
    </row>
    <row r="82" spans="1:15" ht="15.75" thickBot="1"/>
    <row r="83" spans="1:15" ht="25.5" customHeight="1" thickBot="1">
      <c r="A83" s="130" t="s">
        <v>0</v>
      </c>
      <c r="B83" s="130" t="s">
        <v>1</v>
      </c>
      <c r="C83" s="130" t="s">
        <v>2</v>
      </c>
      <c r="D83" s="113" t="s">
        <v>3</v>
      </c>
      <c r="E83" s="114"/>
      <c r="F83" s="115"/>
      <c r="G83" s="133" t="s">
        <v>4</v>
      </c>
      <c r="H83" s="113" t="s">
        <v>5</v>
      </c>
      <c r="I83" s="114"/>
      <c r="J83" s="114"/>
      <c r="K83" s="115"/>
      <c r="L83" s="116" t="s">
        <v>6</v>
      </c>
      <c r="M83" s="114"/>
      <c r="N83" s="114"/>
      <c r="O83" s="115"/>
    </row>
    <row r="84" spans="1:15" ht="16.5" thickBot="1">
      <c r="A84" s="131"/>
      <c r="B84" s="131"/>
      <c r="C84" s="131"/>
      <c r="D84" s="1" t="s">
        <v>7</v>
      </c>
      <c r="E84" s="1" t="s">
        <v>8</v>
      </c>
      <c r="F84" s="1" t="s">
        <v>9</v>
      </c>
      <c r="G84" s="150"/>
      <c r="H84" s="1" t="s">
        <v>10</v>
      </c>
      <c r="I84" s="1" t="s">
        <v>11</v>
      </c>
      <c r="J84" s="1" t="s">
        <v>12</v>
      </c>
      <c r="K84" s="1" t="s">
        <v>13</v>
      </c>
      <c r="L84" s="1" t="s">
        <v>14</v>
      </c>
      <c r="M84" s="1" t="s">
        <v>15</v>
      </c>
      <c r="N84" s="1" t="s">
        <v>16</v>
      </c>
      <c r="O84" s="1" t="s">
        <v>17</v>
      </c>
    </row>
    <row r="85" spans="1:15" ht="16.5" thickBot="1">
      <c r="A85" s="14"/>
      <c r="B85" s="8" t="s">
        <v>18</v>
      </c>
      <c r="C85" s="5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2"/>
    </row>
    <row r="86" spans="1:15" ht="32.25" thickBot="1">
      <c r="A86" s="11" t="s">
        <v>51</v>
      </c>
      <c r="B86" s="8" t="s">
        <v>140</v>
      </c>
      <c r="C86" s="3">
        <v>120</v>
      </c>
      <c r="D86" s="3">
        <v>6.84</v>
      </c>
      <c r="E86" s="3">
        <v>9.48</v>
      </c>
      <c r="F86" s="3">
        <v>26.04</v>
      </c>
      <c r="G86" s="3">
        <v>213.36</v>
      </c>
      <c r="H86" s="3">
        <v>0.11</v>
      </c>
      <c r="I86" s="3">
        <v>0.26</v>
      </c>
      <c r="J86" s="3">
        <v>324.57</v>
      </c>
      <c r="K86" s="3" t="s">
        <v>21</v>
      </c>
      <c r="L86" s="3">
        <v>289.64999999999998</v>
      </c>
      <c r="M86" s="3">
        <v>215.77</v>
      </c>
      <c r="N86" s="3">
        <v>16.14</v>
      </c>
      <c r="O86" s="3">
        <v>2.64</v>
      </c>
    </row>
    <row r="87" spans="1:15" ht="16.5" thickBot="1">
      <c r="A87" s="11">
        <v>376</v>
      </c>
      <c r="B87" s="8" t="s">
        <v>38</v>
      </c>
      <c r="C87" s="3">
        <v>200</v>
      </c>
      <c r="D87" s="3">
        <v>0.1</v>
      </c>
      <c r="E87" s="3">
        <v>0.02</v>
      </c>
      <c r="F87" s="3">
        <v>9.1999999999999993</v>
      </c>
      <c r="G87" s="3">
        <v>60</v>
      </c>
      <c r="H87" s="3" t="s">
        <v>21</v>
      </c>
      <c r="I87" s="3">
        <v>1.6</v>
      </c>
      <c r="J87" s="3" t="s">
        <v>21</v>
      </c>
      <c r="K87" s="3" t="s">
        <v>21</v>
      </c>
      <c r="L87" s="3">
        <v>15.3</v>
      </c>
      <c r="M87" s="3">
        <v>4.4000000000000004</v>
      </c>
      <c r="N87" s="3">
        <v>2.4</v>
      </c>
      <c r="O87" s="3">
        <v>0.3</v>
      </c>
    </row>
    <row r="88" spans="1:15" ht="16.5" thickBot="1">
      <c r="A88" s="11" t="s">
        <v>23</v>
      </c>
      <c r="B88" s="8" t="s">
        <v>26</v>
      </c>
      <c r="C88" s="3">
        <v>50</v>
      </c>
      <c r="D88" s="3">
        <v>3.5</v>
      </c>
      <c r="E88" s="3">
        <v>1</v>
      </c>
      <c r="F88" s="3">
        <v>19.5</v>
      </c>
      <c r="G88" s="3">
        <v>105</v>
      </c>
      <c r="H88" s="3">
        <v>0.1</v>
      </c>
      <c r="I88" s="3" t="s">
        <v>21</v>
      </c>
      <c r="J88" s="3" t="s">
        <v>21</v>
      </c>
      <c r="K88" s="3">
        <v>0.9</v>
      </c>
      <c r="L88" s="3">
        <v>23</v>
      </c>
      <c r="M88" s="3">
        <v>106</v>
      </c>
      <c r="N88" s="3">
        <v>25</v>
      </c>
      <c r="O88" s="3">
        <v>3.1</v>
      </c>
    </row>
    <row r="89" spans="1:15" ht="16.5" thickBot="1">
      <c r="A89" s="11" t="s">
        <v>54</v>
      </c>
      <c r="B89" s="8" t="s">
        <v>120</v>
      </c>
      <c r="C89" s="3">
        <v>50</v>
      </c>
      <c r="D89" s="3">
        <v>3.9</v>
      </c>
      <c r="E89" s="3">
        <v>3.06</v>
      </c>
      <c r="F89" s="3">
        <v>23.9</v>
      </c>
      <c r="G89" s="3">
        <v>139</v>
      </c>
      <c r="H89" s="3">
        <v>7.0000000000000007E-2</v>
      </c>
      <c r="I89" s="3" t="s">
        <v>21</v>
      </c>
      <c r="J89" s="3">
        <v>3</v>
      </c>
      <c r="K89" s="3">
        <v>1.41</v>
      </c>
      <c r="L89" s="3">
        <v>11.3</v>
      </c>
      <c r="M89" s="3">
        <v>39.200000000000003</v>
      </c>
      <c r="N89" s="3">
        <v>15.2</v>
      </c>
      <c r="O89" s="3">
        <v>0.73</v>
      </c>
    </row>
    <row r="90" spans="1:15" ht="16.5" thickBot="1">
      <c r="A90" s="35"/>
      <c r="B90" s="8" t="s">
        <v>32</v>
      </c>
      <c r="C90" s="5">
        <f>SUM(C86:C89)</f>
        <v>420</v>
      </c>
      <c r="D90" s="5">
        <f>SUM(D86:D89)</f>
        <v>14.34</v>
      </c>
      <c r="E90" s="5">
        <f>SUM(E86:E89)</f>
        <v>13.56</v>
      </c>
      <c r="F90" s="5">
        <f>SUM(F86:F89)</f>
        <v>78.639999999999986</v>
      </c>
      <c r="G90" s="5">
        <f>SUM(G86:G89)</f>
        <v>517.36</v>
      </c>
      <c r="H90" s="5">
        <v>0.34</v>
      </c>
      <c r="I90" s="5">
        <v>1.86</v>
      </c>
      <c r="J90" s="5">
        <v>327.87</v>
      </c>
      <c r="K90" s="5">
        <v>2.0099999999999998</v>
      </c>
      <c r="L90" s="5">
        <v>339.25</v>
      </c>
      <c r="M90" s="5">
        <v>365.37</v>
      </c>
      <c r="N90" s="5">
        <v>58.74</v>
      </c>
      <c r="O90" s="5">
        <v>6.77</v>
      </c>
    </row>
    <row r="91" spans="1:15" ht="16.5" thickBot="1">
      <c r="A91" s="35"/>
      <c r="B91" s="8" t="s">
        <v>28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30.75" customHeight="1" thickBot="1">
      <c r="A92" s="99">
        <v>103</v>
      </c>
      <c r="B92" s="100" t="s">
        <v>53</v>
      </c>
      <c r="C92" s="101">
        <v>250</v>
      </c>
      <c r="D92" s="102">
        <v>2.15</v>
      </c>
      <c r="E92" s="102">
        <v>2.27</v>
      </c>
      <c r="F92" s="102">
        <v>13.97</v>
      </c>
      <c r="G92" s="102">
        <v>94.6</v>
      </c>
      <c r="H92" s="102">
        <v>0.09</v>
      </c>
      <c r="I92" s="102">
        <v>6.6</v>
      </c>
      <c r="J92" s="102" t="s">
        <v>21</v>
      </c>
      <c r="K92" s="101">
        <v>11.4</v>
      </c>
      <c r="L92" s="102">
        <v>23.36</v>
      </c>
      <c r="M92" s="102">
        <v>54.06</v>
      </c>
      <c r="N92" s="102">
        <v>21.82</v>
      </c>
      <c r="O92" s="102">
        <v>0.9</v>
      </c>
    </row>
    <row r="93" spans="1:15" ht="16.5" thickBot="1">
      <c r="A93" s="11">
        <v>291</v>
      </c>
      <c r="B93" s="8" t="s">
        <v>121</v>
      </c>
      <c r="C93" s="3">
        <v>220</v>
      </c>
      <c r="D93" s="3">
        <v>19.899999999999999</v>
      </c>
      <c r="E93" s="3">
        <v>9.9</v>
      </c>
      <c r="F93" s="3">
        <v>41.9</v>
      </c>
      <c r="G93" s="3">
        <v>358.8</v>
      </c>
      <c r="H93" s="3">
        <v>0.13</v>
      </c>
      <c r="I93" s="3">
        <v>7.08</v>
      </c>
      <c r="J93" s="3">
        <v>22.8</v>
      </c>
      <c r="K93" s="3">
        <v>0.6</v>
      </c>
      <c r="L93" s="3">
        <v>54.45</v>
      </c>
      <c r="M93" s="3">
        <v>137.30000000000001</v>
      </c>
      <c r="N93" s="3">
        <v>63.5</v>
      </c>
      <c r="O93" s="3">
        <v>2.29</v>
      </c>
    </row>
    <row r="94" spans="1:15" ht="16.5" thickBot="1">
      <c r="A94" s="35">
        <v>348</v>
      </c>
      <c r="B94" s="8" t="s">
        <v>122</v>
      </c>
      <c r="C94" s="3">
        <v>200</v>
      </c>
      <c r="D94" s="3">
        <v>0.3</v>
      </c>
      <c r="E94" s="3">
        <v>7.0000000000000007E-2</v>
      </c>
      <c r="F94" s="3">
        <v>29.85</v>
      </c>
      <c r="G94" s="3">
        <v>122.2</v>
      </c>
      <c r="H94" s="3">
        <v>0.02</v>
      </c>
      <c r="I94" s="3" t="s">
        <v>21</v>
      </c>
      <c r="J94" s="3" t="s">
        <v>21</v>
      </c>
      <c r="K94" s="3">
        <v>7.0000000000000007E-2</v>
      </c>
      <c r="L94" s="3">
        <v>20.32</v>
      </c>
      <c r="M94" s="3">
        <v>19.36</v>
      </c>
      <c r="N94" s="3">
        <v>8.1199999999999992</v>
      </c>
      <c r="O94" s="3">
        <v>0.45</v>
      </c>
    </row>
    <row r="95" spans="1:15" ht="16.5" thickBot="1">
      <c r="A95" s="36" t="s">
        <v>51</v>
      </c>
      <c r="B95" s="8" t="s">
        <v>26</v>
      </c>
      <c r="C95" s="3">
        <v>40</v>
      </c>
      <c r="D95" s="3">
        <v>2.8</v>
      </c>
      <c r="E95" s="3">
        <v>0.8</v>
      </c>
      <c r="F95" s="3">
        <v>15.6</v>
      </c>
      <c r="G95" s="3">
        <v>84</v>
      </c>
      <c r="H95" s="3">
        <v>0.08</v>
      </c>
      <c r="I95" s="3" t="s">
        <v>21</v>
      </c>
      <c r="J95" s="3" t="s">
        <v>21</v>
      </c>
      <c r="K95" s="3">
        <v>0.72</v>
      </c>
      <c r="L95" s="3">
        <v>18.399999999999999</v>
      </c>
      <c r="M95" s="3">
        <v>84.8</v>
      </c>
      <c r="N95" s="3">
        <v>20</v>
      </c>
      <c r="O95" s="3">
        <v>2.48</v>
      </c>
    </row>
    <row r="96" spans="1:15" ht="16.5" thickBot="1">
      <c r="A96" s="36" t="s">
        <v>51</v>
      </c>
      <c r="B96" s="8" t="s">
        <v>24</v>
      </c>
      <c r="C96" s="3">
        <v>35</v>
      </c>
      <c r="D96" s="3">
        <v>2.6</v>
      </c>
      <c r="E96" s="3">
        <v>0.98</v>
      </c>
      <c r="F96" s="3">
        <v>17.989999999999998</v>
      </c>
      <c r="G96" s="3">
        <v>81.900000000000006</v>
      </c>
      <c r="H96" s="3">
        <v>0.03</v>
      </c>
      <c r="I96" s="3" t="s">
        <v>21</v>
      </c>
      <c r="J96" s="3" t="s">
        <v>21</v>
      </c>
      <c r="K96" s="3">
        <v>0.45</v>
      </c>
      <c r="L96" s="3">
        <v>8.0500000000000007</v>
      </c>
      <c r="M96" s="3">
        <v>30.45</v>
      </c>
      <c r="N96" s="3">
        <v>11.55</v>
      </c>
      <c r="O96" s="3"/>
    </row>
    <row r="97" spans="1:15" ht="16.5" thickBot="1">
      <c r="A97" s="35"/>
      <c r="B97" s="8" t="s">
        <v>36</v>
      </c>
      <c r="C97" s="5">
        <f>SUM(C92:C96)</f>
        <v>745</v>
      </c>
      <c r="D97" s="5">
        <f>SUM(D92:D96)</f>
        <v>27.75</v>
      </c>
      <c r="E97" s="5">
        <f>SUM(E92:E96)</f>
        <v>14.020000000000001</v>
      </c>
      <c r="F97" s="5">
        <f>SUM(F92:F96)</f>
        <v>119.30999999999999</v>
      </c>
      <c r="G97" s="5">
        <f>SUM(G92:G96)</f>
        <v>741.5</v>
      </c>
      <c r="H97" s="5">
        <v>0.39</v>
      </c>
      <c r="I97" s="5">
        <v>15.45</v>
      </c>
      <c r="J97" s="5">
        <v>113.1</v>
      </c>
      <c r="K97" s="5">
        <v>2.71</v>
      </c>
      <c r="L97" s="5">
        <v>134.18</v>
      </c>
      <c r="M97" s="5">
        <v>367.22</v>
      </c>
      <c r="N97" s="5">
        <v>149.88999999999999</v>
      </c>
      <c r="O97" s="5">
        <v>6.87</v>
      </c>
    </row>
    <row r="98" spans="1:15" ht="16.5" thickBot="1">
      <c r="A98" s="35"/>
      <c r="B98" s="8" t="s">
        <v>33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ht="16.5" thickBot="1">
      <c r="A99" s="11">
        <v>389</v>
      </c>
      <c r="B99" s="8" t="s">
        <v>123</v>
      </c>
      <c r="C99" s="3">
        <v>200</v>
      </c>
      <c r="D99" s="3">
        <v>1</v>
      </c>
      <c r="E99" s="3" t="s">
        <v>21</v>
      </c>
      <c r="F99" s="3">
        <v>20.2</v>
      </c>
      <c r="G99" s="3">
        <v>84.8</v>
      </c>
      <c r="H99" s="3">
        <v>0.08</v>
      </c>
      <c r="I99" s="3">
        <v>4</v>
      </c>
      <c r="J99" s="3" t="s">
        <v>21</v>
      </c>
      <c r="K99" s="3" t="s">
        <v>21</v>
      </c>
      <c r="L99" s="3">
        <v>14.8</v>
      </c>
      <c r="M99" s="3">
        <v>14</v>
      </c>
      <c r="N99" s="3">
        <v>8</v>
      </c>
      <c r="O99" s="3">
        <v>2.8</v>
      </c>
    </row>
    <row r="100" spans="1:15" ht="16.5" thickBot="1">
      <c r="A100" s="11" t="s">
        <v>23</v>
      </c>
      <c r="B100" s="8" t="s">
        <v>55</v>
      </c>
      <c r="C100" s="3">
        <v>30</v>
      </c>
      <c r="D100" s="4">
        <v>0.84</v>
      </c>
      <c r="E100" s="4">
        <v>7.36</v>
      </c>
      <c r="F100" s="4">
        <v>15.3</v>
      </c>
      <c r="G100" s="4">
        <v>139.16</v>
      </c>
      <c r="H100" s="4"/>
      <c r="I100" s="3">
        <v>15</v>
      </c>
      <c r="J100" s="3"/>
      <c r="K100" s="4"/>
      <c r="L100" s="4"/>
      <c r="M100" s="4"/>
      <c r="N100" s="4"/>
      <c r="O100" s="3"/>
    </row>
    <row r="101" spans="1:15" ht="16.5" thickBot="1">
      <c r="A101" s="14"/>
      <c r="B101" s="8" t="s">
        <v>32</v>
      </c>
      <c r="C101" s="5">
        <v>230</v>
      </c>
      <c r="D101" s="19">
        <v>1.84</v>
      </c>
      <c r="E101" s="19">
        <v>7.36</v>
      </c>
      <c r="F101" s="19">
        <v>35.5</v>
      </c>
      <c r="G101" s="19">
        <f>SUM(G99:G100)</f>
        <v>223.95999999999998</v>
      </c>
      <c r="H101" s="19">
        <v>0.11</v>
      </c>
      <c r="I101" s="5">
        <v>14</v>
      </c>
      <c r="J101" s="5" t="s">
        <v>21</v>
      </c>
      <c r="K101" s="19">
        <v>0.44</v>
      </c>
      <c r="L101" s="19">
        <v>30.8</v>
      </c>
      <c r="M101" s="19">
        <v>25</v>
      </c>
      <c r="N101" s="19">
        <v>17</v>
      </c>
      <c r="O101" s="5">
        <v>5</v>
      </c>
    </row>
    <row r="102" spans="1:15" ht="15.75" thickBot="1">
      <c r="A102" s="14"/>
      <c r="B102" s="21" t="s">
        <v>40</v>
      </c>
      <c r="C102" s="15">
        <v>3</v>
      </c>
      <c r="D102" s="75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7"/>
    </row>
    <row r="103" spans="1:15" s="72" customFormat="1" ht="15" customHeight="1" thickBot="1">
      <c r="A103" s="119" t="s">
        <v>41</v>
      </c>
      <c r="B103" s="120"/>
      <c r="C103" s="109">
        <f>SUM(C90,C97,C101)</f>
        <v>1395</v>
      </c>
      <c r="D103" s="109">
        <f>SUM(D90,D97,D101)</f>
        <v>43.930000000000007</v>
      </c>
      <c r="E103" s="109">
        <f>SUM(E90,E97,E101)</f>
        <v>34.940000000000005</v>
      </c>
      <c r="F103" s="109">
        <f>SUM(F90,F97,F101)</f>
        <v>233.45</v>
      </c>
      <c r="G103" s="109">
        <f>SUM(G90,G97,G101)</f>
        <v>1482.8200000000002</v>
      </c>
      <c r="H103" s="109">
        <v>0.77</v>
      </c>
      <c r="I103" s="109">
        <v>32.21</v>
      </c>
      <c r="J103" s="109">
        <v>440.6</v>
      </c>
      <c r="K103" s="109">
        <v>5.16</v>
      </c>
      <c r="L103" s="109">
        <v>504.15</v>
      </c>
      <c r="M103" s="109">
        <v>757.59</v>
      </c>
      <c r="N103" s="109">
        <v>225.54</v>
      </c>
      <c r="O103" s="109">
        <v>18.64</v>
      </c>
    </row>
    <row r="105" spans="1:15">
      <c r="B105" t="s">
        <v>56</v>
      </c>
    </row>
    <row r="107" spans="1:15" ht="15.75" thickBot="1"/>
    <row r="108" spans="1:15" ht="25.5" customHeight="1" thickBot="1">
      <c r="A108" s="130" t="s">
        <v>0</v>
      </c>
      <c r="B108" s="130" t="s">
        <v>1</v>
      </c>
      <c r="C108" s="130" t="s">
        <v>2</v>
      </c>
      <c r="D108" s="113" t="s">
        <v>3</v>
      </c>
      <c r="E108" s="114"/>
      <c r="F108" s="115"/>
      <c r="G108" s="133" t="s">
        <v>4</v>
      </c>
      <c r="H108" s="113" t="s">
        <v>5</v>
      </c>
      <c r="I108" s="114"/>
      <c r="J108" s="114"/>
      <c r="K108" s="115"/>
      <c r="L108" s="116" t="s">
        <v>6</v>
      </c>
      <c r="M108" s="114"/>
      <c r="N108" s="114"/>
      <c r="O108" s="115"/>
    </row>
    <row r="109" spans="1:15" ht="16.5" thickBot="1">
      <c r="A109" s="131"/>
      <c r="B109" s="131"/>
      <c r="C109" s="131"/>
      <c r="D109" s="1" t="s">
        <v>7</v>
      </c>
      <c r="E109" s="1" t="s">
        <v>8</v>
      </c>
      <c r="F109" s="1" t="s">
        <v>9</v>
      </c>
      <c r="G109" s="150"/>
      <c r="H109" s="1" t="s">
        <v>10</v>
      </c>
      <c r="I109" s="1" t="s">
        <v>11</v>
      </c>
      <c r="J109" s="1" t="s">
        <v>12</v>
      </c>
      <c r="K109" s="1" t="s">
        <v>13</v>
      </c>
      <c r="L109" s="1" t="s">
        <v>14</v>
      </c>
      <c r="M109" s="1" t="s">
        <v>15</v>
      </c>
      <c r="N109" s="1" t="s">
        <v>16</v>
      </c>
      <c r="O109" s="1" t="s">
        <v>17</v>
      </c>
    </row>
    <row r="110" spans="1:15" ht="16.5" thickBot="1">
      <c r="A110" s="14"/>
      <c r="B110" s="8" t="s">
        <v>18</v>
      </c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5.75">
      <c r="A111" s="125">
        <v>188</v>
      </c>
      <c r="B111" s="137" t="s">
        <v>124</v>
      </c>
      <c r="C111" s="6"/>
      <c r="D111" s="125">
        <v>9.69</v>
      </c>
      <c r="E111" s="125">
        <v>7.58</v>
      </c>
      <c r="F111" s="125">
        <v>84.3</v>
      </c>
      <c r="G111" s="125">
        <v>448.3</v>
      </c>
      <c r="H111" s="121">
        <v>0.05</v>
      </c>
      <c r="I111" s="121">
        <v>14.2</v>
      </c>
      <c r="J111" s="121">
        <v>32.9</v>
      </c>
      <c r="K111" s="121">
        <v>1.8</v>
      </c>
      <c r="L111" s="121">
        <v>70.900000000000006</v>
      </c>
      <c r="M111" s="121">
        <v>153.4</v>
      </c>
      <c r="N111" s="121">
        <v>37.5</v>
      </c>
      <c r="O111" s="121">
        <v>1.3</v>
      </c>
    </row>
    <row r="112" spans="1:15" ht="16.5" thickBot="1">
      <c r="A112" s="126"/>
      <c r="B112" s="138"/>
      <c r="C112" s="3">
        <v>200</v>
      </c>
      <c r="D112" s="126"/>
      <c r="E112" s="126"/>
      <c r="F112" s="126"/>
      <c r="G112" s="126"/>
      <c r="H112" s="122"/>
      <c r="I112" s="122"/>
      <c r="J112" s="122"/>
      <c r="K112" s="122"/>
      <c r="L112" s="122"/>
      <c r="M112" s="122"/>
      <c r="N112" s="122"/>
      <c r="O112" s="122"/>
    </row>
    <row r="113" spans="1:15" ht="16.5" thickBot="1">
      <c r="A113" s="14" t="s">
        <v>54</v>
      </c>
      <c r="B113" s="8" t="s">
        <v>38</v>
      </c>
      <c r="C113" s="3">
        <v>200</v>
      </c>
      <c r="D113" s="3">
        <v>6.5</v>
      </c>
      <c r="E113" s="3">
        <v>1.3</v>
      </c>
      <c r="F113" s="3">
        <v>26</v>
      </c>
      <c r="G113" s="3">
        <v>125.1</v>
      </c>
      <c r="H113" s="3">
        <v>0.05</v>
      </c>
      <c r="I113" s="3">
        <v>1.3</v>
      </c>
      <c r="J113" s="3">
        <v>24.4</v>
      </c>
      <c r="K113" s="3" t="s">
        <v>21</v>
      </c>
      <c r="L113" s="3">
        <v>135.19999999999999</v>
      </c>
      <c r="M113" s="3">
        <v>124.5</v>
      </c>
      <c r="N113" s="3">
        <v>26.5</v>
      </c>
      <c r="O113" s="3">
        <v>2</v>
      </c>
    </row>
    <row r="114" spans="1:15" ht="16.5" thickBot="1">
      <c r="A114" s="14"/>
      <c r="B114" s="8" t="s">
        <v>48</v>
      </c>
      <c r="C114" s="5" t="s">
        <v>54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6.5" thickBot="1">
      <c r="A115" s="14" t="s">
        <v>23</v>
      </c>
      <c r="B115" s="17" t="s">
        <v>24</v>
      </c>
      <c r="C115" s="5">
        <v>50</v>
      </c>
      <c r="D115" s="5">
        <v>3.75</v>
      </c>
      <c r="E115" s="5">
        <v>1.4</v>
      </c>
      <c r="F115" s="5">
        <v>25.85</v>
      </c>
      <c r="G115" s="5">
        <v>117</v>
      </c>
      <c r="H115" s="5">
        <v>0.5</v>
      </c>
      <c r="I115" s="5" t="s">
        <v>21</v>
      </c>
      <c r="J115" s="5" t="s">
        <v>21</v>
      </c>
      <c r="K115" s="5">
        <v>0.65</v>
      </c>
      <c r="L115" s="5">
        <v>11.5</v>
      </c>
      <c r="M115" s="5">
        <v>43.5</v>
      </c>
      <c r="N115" s="5">
        <v>15</v>
      </c>
      <c r="O115" s="5">
        <v>0.55000000000000004</v>
      </c>
    </row>
    <row r="116" spans="1:15" ht="16.5" thickBot="1">
      <c r="A116" s="14">
        <v>16</v>
      </c>
      <c r="B116" s="17" t="s">
        <v>125</v>
      </c>
      <c r="C116" s="5">
        <v>25</v>
      </c>
      <c r="D116" s="19">
        <v>3.75</v>
      </c>
      <c r="E116" s="19">
        <v>10</v>
      </c>
      <c r="F116" s="19">
        <v>7.4999999999999997E-2</v>
      </c>
      <c r="G116" s="19">
        <v>105.75</v>
      </c>
      <c r="H116" s="19">
        <v>0.05</v>
      </c>
      <c r="I116" s="2" t="s">
        <v>21</v>
      </c>
      <c r="J116" s="2" t="s">
        <v>21</v>
      </c>
      <c r="K116" s="19">
        <v>1.5</v>
      </c>
      <c r="L116" s="19">
        <v>6.5</v>
      </c>
      <c r="M116" s="19">
        <v>50.5</v>
      </c>
      <c r="N116" s="19">
        <v>6.25</v>
      </c>
      <c r="O116" s="5">
        <v>0.55000000000000004</v>
      </c>
    </row>
    <row r="117" spans="1:15" ht="16.5" thickBot="1">
      <c r="A117" s="14"/>
      <c r="B117" s="8" t="s">
        <v>32</v>
      </c>
      <c r="C117" s="5">
        <v>475</v>
      </c>
      <c r="D117" s="5">
        <v>23.69</v>
      </c>
      <c r="E117" s="5">
        <v>20.28</v>
      </c>
      <c r="F117" s="5">
        <v>136.22</v>
      </c>
      <c r="G117" s="5">
        <v>796.15</v>
      </c>
      <c r="H117" s="5">
        <v>0.65</v>
      </c>
      <c r="I117" s="5">
        <v>15.5</v>
      </c>
      <c r="J117" s="5">
        <v>57.3</v>
      </c>
      <c r="K117" s="5">
        <v>3.95</v>
      </c>
      <c r="L117" s="5">
        <v>224.1</v>
      </c>
      <c r="M117" s="5">
        <v>371.9</v>
      </c>
      <c r="N117" s="5">
        <v>85.25</v>
      </c>
      <c r="O117" s="5">
        <v>4.4000000000000004</v>
      </c>
    </row>
    <row r="118" spans="1:15" ht="16.5" thickBot="1">
      <c r="A118" s="14"/>
      <c r="B118" s="8" t="s">
        <v>28</v>
      </c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32.25" thickBot="1">
      <c r="A119" s="14">
        <v>104</v>
      </c>
      <c r="B119" s="8" t="s">
        <v>126</v>
      </c>
      <c r="C119" s="3">
        <v>200</v>
      </c>
      <c r="D119" s="3">
        <v>9.65</v>
      </c>
      <c r="E119" s="3">
        <v>6.9</v>
      </c>
      <c r="F119" s="3">
        <v>12.6</v>
      </c>
      <c r="G119" s="3">
        <v>163.24</v>
      </c>
      <c r="H119" s="3">
        <v>2.93</v>
      </c>
      <c r="I119" s="3">
        <v>9.06</v>
      </c>
      <c r="J119" s="3">
        <v>8</v>
      </c>
      <c r="K119" s="3">
        <v>1.27</v>
      </c>
      <c r="L119" s="3">
        <v>32.36</v>
      </c>
      <c r="M119" s="3">
        <v>140.78</v>
      </c>
      <c r="N119" s="3">
        <v>36.54</v>
      </c>
      <c r="O119" s="3">
        <v>9.58</v>
      </c>
    </row>
    <row r="120" spans="1:15" ht="32.25" thickBot="1">
      <c r="A120" s="14">
        <v>243</v>
      </c>
      <c r="B120" s="8" t="s">
        <v>127</v>
      </c>
      <c r="C120" s="3">
        <v>100</v>
      </c>
      <c r="D120" s="3">
        <v>6.56</v>
      </c>
      <c r="E120" s="3">
        <v>14.3</v>
      </c>
      <c r="F120" s="3">
        <v>6.23</v>
      </c>
      <c r="G120" s="3">
        <v>157.19999999999999</v>
      </c>
      <c r="H120" s="3">
        <v>0.11</v>
      </c>
      <c r="I120" s="3" t="s">
        <v>21</v>
      </c>
      <c r="J120" s="3" t="s">
        <v>21</v>
      </c>
      <c r="K120" s="3">
        <v>0.24</v>
      </c>
      <c r="L120" s="3">
        <v>19.32</v>
      </c>
      <c r="M120" s="3">
        <v>95.4</v>
      </c>
      <c r="N120" s="3">
        <v>12</v>
      </c>
      <c r="O120" s="3">
        <v>0.96</v>
      </c>
    </row>
    <row r="121" spans="1:15" ht="16.5" thickBot="1">
      <c r="A121" s="14">
        <v>309</v>
      </c>
      <c r="B121" s="8" t="s">
        <v>58</v>
      </c>
      <c r="C121" s="3">
        <v>150</v>
      </c>
      <c r="D121" s="3">
        <v>5.6</v>
      </c>
      <c r="E121" s="3">
        <v>8.15</v>
      </c>
      <c r="F121" s="3">
        <v>26.51</v>
      </c>
      <c r="G121" s="3">
        <v>201.45</v>
      </c>
      <c r="H121" s="3">
        <v>0.06</v>
      </c>
      <c r="I121" s="3" t="s">
        <v>21</v>
      </c>
      <c r="J121" s="3" t="s">
        <v>21</v>
      </c>
      <c r="K121" s="3">
        <v>0.97</v>
      </c>
      <c r="L121" s="3">
        <v>6.06</v>
      </c>
      <c r="M121" s="3">
        <v>37.17</v>
      </c>
      <c r="N121" s="3">
        <v>21.12</v>
      </c>
      <c r="O121" s="3">
        <v>1.1200000000000001</v>
      </c>
    </row>
    <row r="122" spans="1:15" ht="16.5" thickBot="1">
      <c r="A122" s="37" t="s">
        <v>51</v>
      </c>
      <c r="B122" s="8" t="s">
        <v>26</v>
      </c>
      <c r="C122" s="3">
        <v>35</v>
      </c>
      <c r="D122" s="3">
        <v>2.4500000000000002</v>
      </c>
      <c r="E122" s="3">
        <v>0.7</v>
      </c>
      <c r="F122" s="3">
        <v>13.65</v>
      </c>
      <c r="G122" s="3">
        <v>73.5</v>
      </c>
      <c r="H122" s="3">
        <v>7.0000000000000007E-2</v>
      </c>
      <c r="I122" s="3" t="s">
        <v>21</v>
      </c>
      <c r="J122" s="3" t="s">
        <v>21</v>
      </c>
      <c r="K122" s="3">
        <v>0.63</v>
      </c>
      <c r="L122" s="3">
        <v>16.100000000000001</v>
      </c>
      <c r="M122" s="3">
        <v>74.2</v>
      </c>
      <c r="N122" s="3">
        <v>17.5</v>
      </c>
      <c r="O122" s="3">
        <v>2.17</v>
      </c>
    </row>
    <row r="123" spans="1:15" ht="16.5" thickBot="1">
      <c r="A123" s="37" t="s">
        <v>51</v>
      </c>
      <c r="B123" s="8" t="s">
        <v>24</v>
      </c>
      <c r="C123" s="3">
        <v>35</v>
      </c>
      <c r="D123" s="3">
        <v>2.6</v>
      </c>
      <c r="E123" s="3">
        <v>0.98</v>
      </c>
      <c r="F123" s="3">
        <v>17.989999999999998</v>
      </c>
      <c r="G123" s="3">
        <v>81.900000000000006</v>
      </c>
      <c r="H123" s="3">
        <v>0.03</v>
      </c>
      <c r="I123" s="3" t="s">
        <v>21</v>
      </c>
      <c r="J123" s="3" t="s">
        <v>21</v>
      </c>
      <c r="K123" s="3">
        <v>0.45</v>
      </c>
      <c r="L123" s="3">
        <v>8.0500000000000007</v>
      </c>
      <c r="M123" s="3">
        <v>30.45</v>
      </c>
      <c r="N123" s="3">
        <v>11.55</v>
      </c>
      <c r="O123" s="2"/>
    </row>
    <row r="124" spans="1:15" ht="16.5" thickBot="1">
      <c r="A124" s="14">
        <v>388</v>
      </c>
      <c r="B124" s="8" t="s">
        <v>118</v>
      </c>
      <c r="C124" s="3">
        <v>200</v>
      </c>
      <c r="D124" s="3">
        <v>0.67</v>
      </c>
      <c r="E124" s="3">
        <v>0.27</v>
      </c>
      <c r="F124" s="3">
        <v>20.7</v>
      </c>
      <c r="G124" s="3">
        <v>88.2</v>
      </c>
      <c r="H124" s="3">
        <v>0.01</v>
      </c>
      <c r="I124" s="3">
        <v>100</v>
      </c>
      <c r="J124" s="3" t="s">
        <v>21</v>
      </c>
      <c r="K124" s="3">
        <v>0.7</v>
      </c>
      <c r="L124" s="3">
        <v>21.3</v>
      </c>
      <c r="M124" s="3">
        <v>3.4</v>
      </c>
      <c r="N124" s="3">
        <v>3.4</v>
      </c>
      <c r="O124" s="3">
        <v>0.55000000000000004</v>
      </c>
    </row>
    <row r="125" spans="1:15" ht="16.5" thickBot="1">
      <c r="A125" s="14"/>
      <c r="B125" s="8" t="s">
        <v>32</v>
      </c>
      <c r="C125" s="5">
        <v>720</v>
      </c>
      <c r="D125" s="5">
        <v>28.38</v>
      </c>
      <c r="E125" s="5">
        <v>37.299999999999997</v>
      </c>
      <c r="F125" s="5">
        <v>98.11</v>
      </c>
      <c r="G125" s="5">
        <v>765.49</v>
      </c>
      <c r="H125" s="5">
        <v>3.24</v>
      </c>
      <c r="I125" s="5">
        <v>114.76</v>
      </c>
      <c r="J125" s="5">
        <v>8</v>
      </c>
      <c r="K125" s="5">
        <v>3.24</v>
      </c>
      <c r="L125" s="5">
        <v>121.89</v>
      </c>
      <c r="M125" s="5">
        <v>407.3</v>
      </c>
      <c r="N125" s="5">
        <v>101.81</v>
      </c>
      <c r="O125" s="5">
        <v>14.88</v>
      </c>
    </row>
    <row r="126" spans="1:15" ht="16.5" thickBot="1">
      <c r="A126" s="14"/>
      <c r="B126" s="8" t="s">
        <v>33</v>
      </c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6.5" thickBot="1">
      <c r="A127" s="14">
        <v>389</v>
      </c>
      <c r="B127" s="8" t="s">
        <v>34</v>
      </c>
      <c r="C127" s="3">
        <v>100</v>
      </c>
      <c r="D127" s="3">
        <v>0.5</v>
      </c>
      <c r="E127" s="3" t="s">
        <v>21</v>
      </c>
      <c r="F127" s="3">
        <v>10.1</v>
      </c>
      <c r="G127" s="3">
        <v>42.4</v>
      </c>
      <c r="H127" s="3">
        <v>0.04</v>
      </c>
      <c r="I127" s="3">
        <v>2</v>
      </c>
      <c r="J127" s="3" t="s">
        <v>21</v>
      </c>
      <c r="K127" s="3" t="s">
        <v>21</v>
      </c>
      <c r="L127" s="3">
        <v>7.4</v>
      </c>
      <c r="M127" s="3">
        <v>7</v>
      </c>
      <c r="N127" s="3">
        <v>4</v>
      </c>
      <c r="O127" s="3">
        <v>1.4</v>
      </c>
    </row>
    <row r="128" spans="1:15" ht="16.5" thickBot="1">
      <c r="A128" s="14">
        <v>424</v>
      </c>
      <c r="B128" s="8" t="s">
        <v>128</v>
      </c>
      <c r="C128" s="3">
        <v>50</v>
      </c>
      <c r="D128" s="3"/>
      <c r="E128" s="3"/>
      <c r="F128" s="3"/>
      <c r="G128" s="3">
        <v>159</v>
      </c>
      <c r="H128" s="3"/>
      <c r="I128" s="3"/>
      <c r="J128" s="3"/>
      <c r="K128" s="3"/>
      <c r="L128" s="3"/>
      <c r="M128" s="3"/>
      <c r="N128" s="3"/>
      <c r="O128" s="3"/>
    </row>
    <row r="129" spans="1:15" ht="16.5" thickBot="1">
      <c r="A129" s="14"/>
      <c r="B129" s="8" t="s">
        <v>32</v>
      </c>
      <c r="C129" s="5">
        <v>150</v>
      </c>
      <c r="D129" s="5">
        <v>0.5</v>
      </c>
      <c r="E129" s="5" t="s">
        <v>21</v>
      </c>
      <c r="F129" s="5">
        <v>10.1</v>
      </c>
      <c r="G129" s="5">
        <f>SUM(G127:G128)</f>
        <v>201.4</v>
      </c>
      <c r="H129" s="5">
        <v>0.4</v>
      </c>
      <c r="I129" s="5">
        <v>20</v>
      </c>
      <c r="J129" s="2"/>
      <c r="K129" s="2"/>
      <c r="L129" s="5">
        <v>21.8</v>
      </c>
      <c r="M129" s="5">
        <v>57.4</v>
      </c>
      <c r="N129" s="5">
        <v>79.599999999999994</v>
      </c>
      <c r="O129" s="5">
        <v>2.48</v>
      </c>
    </row>
    <row r="130" spans="1:15" ht="15.75" thickBot="1">
      <c r="A130" s="14"/>
      <c r="B130" s="21" t="s">
        <v>40</v>
      </c>
      <c r="C130" s="15">
        <v>3</v>
      </c>
      <c r="D130" s="75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7"/>
    </row>
    <row r="131" spans="1:15" ht="16.5" thickBot="1">
      <c r="A131" s="161" t="s">
        <v>41</v>
      </c>
      <c r="B131" s="162"/>
      <c r="C131" s="38">
        <f>SUM(C117,C125,C129)</f>
        <v>1345</v>
      </c>
      <c r="D131" s="39">
        <f>SUM(D117,D125,D129)</f>
        <v>52.57</v>
      </c>
      <c r="E131" s="39">
        <f>SUM(E117,E125)</f>
        <v>57.58</v>
      </c>
      <c r="F131" s="39">
        <f>SUM(F117,F125,F129)</f>
        <v>244.42999999999998</v>
      </c>
      <c r="G131" s="39">
        <f>SUM(G117,G125,G129)</f>
        <v>1763.04</v>
      </c>
      <c r="H131" s="39">
        <v>4</v>
      </c>
      <c r="I131" s="39">
        <v>150.19999999999999</v>
      </c>
      <c r="J131" s="39">
        <v>65.3</v>
      </c>
      <c r="K131" s="39">
        <v>7.19</v>
      </c>
      <c r="L131" s="39">
        <v>367.79</v>
      </c>
      <c r="M131" s="39">
        <v>801</v>
      </c>
      <c r="N131" s="39">
        <v>266.64999999999998</v>
      </c>
      <c r="O131" s="39">
        <v>21.68</v>
      </c>
    </row>
    <row r="133" spans="1:15">
      <c r="B133" t="s">
        <v>59</v>
      </c>
    </row>
    <row r="135" spans="1:15" ht="15.75" thickBot="1"/>
    <row r="136" spans="1:15" ht="25.5" customHeight="1" thickBot="1">
      <c r="A136" s="130" t="s">
        <v>0</v>
      </c>
      <c r="B136" s="130" t="s">
        <v>1</v>
      </c>
      <c r="C136" s="130" t="s">
        <v>2</v>
      </c>
      <c r="D136" s="113" t="s">
        <v>3</v>
      </c>
      <c r="E136" s="114"/>
      <c r="F136" s="115"/>
      <c r="G136" s="133" t="s">
        <v>4</v>
      </c>
      <c r="H136" s="113" t="s">
        <v>5</v>
      </c>
      <c r="I136" s="114"/>
      <c r="J136" s="114"/>
      <c r="K136" s="115"/>
      <c r="L136" s="116" t="s">
        <v>6</v>
      </c>
      <c r="M136" s="114"/>
      <c r="N136" s="114"/>
      <c r="O136" s="115"/>
    </row>
    <row r="137" spans="1:15" ht="16.5" thickBot="1">
      <c r="A137" s="131"/>
      <c r="B137" s="131"/>
      <c r="C137" s="131"/>
      <c r="D137" s="1" t="s">
        <v>7</v>
      </c>
      <c r="E137" s="1" t="s">
        <v>8</v>
      </c>
      <c r="F137" s="1" t="s">
        <v>9</v>
      </c>
      <c r="G137" s="150"/>
      <c r="H137" s="1" t="s">
        <v>10</v>
      </c>
      <c r="I137" s="1" t="s">
        <v>11</v>
      </c>
      <c r="J137" s="1" t="s">
        <v>12</v>
      </c>
      <c r="K137" s="1" t="s">
        <v>13</v>
      </c>
      <c r="L137" s="1" t="s">
        <v>14</v>
      </c>
      <c r="M137" s="1" t="s">
        <v>15</v>
      </c>
      <c r="N137" s="1" t="s">
        <v>16</v>
      </c>
      <c r="O137" s="1" t="s">
        <v>17</v>
      </c>
    </row>
    <row r="138" spans="1:15" ht="16.5" thickBot="1">
      <c r="A138" s="14"/>
      <c r="B138" s="8" t="s">
        <v>18</v>
      </c>
      <c r="C138" s="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9"/>
    </row>
    <row r="139" spans="1:15" ht="48" thickBot="1">
      <c r="A139" s="91">
        <v>175</v>
      </c>
      <c r="B139" s="8" t="s">
        <v>60</v>
      </c>
      <c r="C139" s="3">
        <v>200</v>
      </c>
      <c r="D139" s="3">
        <v>6.9</v>
      </c>
      <c r="E139" s="3">
        <v>12.7</v>
      </c>
      <c r="F139" s="3">
        <v>49.3</v>
      </c>
      <c r="G139" s="3">
        <v>340.9</v>
      </c>
      <c r="H139" s="3">
        <v>0.11</v>
      </c>
      <c r="I139" s="3">
        <v>1.1000000000000001</v>
      </c>
      <c r="J139" s="3">
        <v>62.2</v>
      </c>
      <c r="K139" s="3">
        <v>0.2</v>
      </c>
      <c r="L139" s="3">
        <v>151.9</v>
      </c>
      <c r="M139" s="3">
        <v>177.5</v>
      </c>
      <c r="N139" s="3">
        <v>42.3</v>
      </c>
      <c r="O139" s="3">
        <v>0.9</v>
      </c>
    </row>
    <row r="140" spans="1:15" ht="16.5" thickBot="1">
      <c r="A140" s="92">
        <v>379</v>
      </c>
      <c r="B140" s="8" t="s">
        <v>20</v>
      </c>
      <c r="C140" s="3">
        <v>200</v>
      </c>
      <c r="D140" s="4">
        <v>3.17</v>
      </c>
      <c r="E140" s="4">
        <v>2.68</v>
      </c>
      <c r="F140" s="4">
        <v>15.95</v>
      </c>
      <c r="G140" s="4">
        <v>100.6</v>
      </c>
      <c r="H140" s="4">
        <v>0.04</v>
      </c>
      <c r="I140" s="4">
        <v>1.3</v>
      </c>
      <c r="J140" s="4">
        <v>20</v>
      </c>
      <c r="K140" s="4" t="s">
        <v>21</v>
      </c>
      <c r="L140" s="4">
        <v>125.78</v>
      </c>
      <c r="M140" s="4">
        <v>90</v>
      </c>
      <c r="N140" s="4">
        <v>14</v>
      </c>
      <c r="O140" s="4">
        <v>0.13</v>
      </c>
    </row>
    <row r="141" spans="1:15" ht="16.5" thickBot="1">
      <c r="A141" s="91">
        <v>3</v>
      </c>
      <c r="B141" s="8" t="s">
        <v>22</v>
      </c>
      <c r="C141" s="5">
        <v>50</v>
      </c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6.5" thickBot="1">
      <c r="A142" s="20" t="s">
        <v>51</v>
      </c>
      <c r="B142" s="17" t="s">
        <v>24</v>
      </c>
      <c r="C142" s="5">
        <v>35</v>
      </c>
      <c r="D142" s="5">
        <v>2.6</v>
      </c>
      <c r="E142" s="5">
        <v>0.98</v>
      </c>
      <c r="F142" s="5">
        <v>17.989999999999998</v>
      </c>
      <c r="G142" s="5">
        <v>81.83</v>
      </c>
      <c r="H142" s="5">
        <v>0.03</v>
      </c>
      <c r="I142" s="5" t="s">
        <v>21</v>
      </c>
      <c r="J142" s="5" t="s">
        <v>21</v>
      </c>
      <c r="K142" s="5">
        <v>0.45</v>
      </c>
      <c r="L142" s="5">
        <v>8.0500000000000007</v>
      </c>
      <c r="M142" s="5">
        <v>30.45</v>
      </c>
      <c r="N142" s="5">
        <v>11.55</v>
      </c>
      <c r="O142" s="34"/>
    </row>
    <row r="143" spans="1:15" ht="16.5" thickBot="1">
      <c r="A143" s="16">
        <v>15</v>
      </c>
      <c r="B143" s="17" t="s">
        <v>61</v>
      </c>
      <c r="C143" s="5">
        <v>15</v>
      </c>
      <c r="D143" s="5">
        <v>3.48</v>
      </c>
      <c r="E143" s="5">
        <v>4.43</v>
      </c>
      <c r="F143" s="5" t="s">
        <v>21</v>
      </c>
      <c r="G143" s="5">
        <v>54</v>
      </c>
      <c r="H143" s="5">
        <v>0.01</v>
      </c>
      <c r="I143" s="5">
        <v>0.11</v>
      </c>
      <c r="J143" s="5">
        <v>39</v>
      </c>
      <c r="K143" s="5">
        <v>0.08</v>
      </c>
      <c r="L143" s="5">
        <v>132</v>
      </c>
      <c r="M143" s="5">
        <v>75</v>
      </c>
      <c r="N143" s="5">
        <v>5.25</v>
      </c>
      <c r="O143" s="5">
        <v>0.15</v>
      </c>
    </row>
    <row r="144" spans="1:15" ht="16.5" thickBot="1">
      <c r="A144" s="91"/>
      <c r="B144" s="8" t="s">
        <v>32</v>
      </c>
      <c r="C144" s="5">
        <f>SUM(C139:C143)</f>
        <v>500</v>
      </c>
      <c r="D144" s="5">
        <f>SUM(D139:D143)</f>
        <v>16.149999999999999</v>
      </c>
      <c r="E144" s="5">
        <v>20.79</v>
      </c>
      <c r="F144" s="5">
        <f>SUM(F139:F143)</f>
        <v>83.24</v>
      </c>
      <c r="G144" s="5">
        <f>SUM(G139:G143)</f>
        <v>577.33000000000004</v>
      </c>
      <c r="H144" s="5">
        <v>0.19</v>
      </c>
      <c r="I144" s="5">
        <v>2.5099999999999998</v>
      </c>
      <c r="J144" s="5">
        <v>121.2</v>
      </c>
      <c r="K144" s="5">
        <v>0.73</v>
      </c>
      <c r="L144" s="5">
        <v>417.65</v>
      </c>
      <c r="M144" s="5">
        <v>372.95</v>
      </c>
      <c r="N144" s="5">
        <v>73.099999999999994</v>
      </c>
      <c r="O144" s="5">
        <v>1.18</v>
      </c>
    </row>
    <row r="145" spans="1:15" ht="16.5" thickBot="1">
      <c r="A145" s="91"/>
      <c r="B145" s="8" t="s">
        <v>28</v>
      </c>
      <c r="C145" s="5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1:15" ht="36" customHeight="1" thickBot="1">
      <c r="A146" s="90">
        <v>102</v>
      </c>
      <c r="B146" s="103" t="s">
        <v>62</v>
      </c>
      <c r="C146" s="6">
        <v>250</v>
      </c>
      <c r="D146" s="87">
        <v>6.7</v>
      </c>
      <c r="E146" s="87">
        <v>1.9</v>
      </c>
      <c r="F146" s="87">
        <v>18.8</v>
      </c>
      <c r="G146" s="87">
        <v>119.1</v>
      </c>
      <c r="H146" s="87">
        <v>0.19</v>
      </c>
      <c r="I146" s="87">
        <v>0.64</v>
      </c>
      <c r="J146" s="87" t="s">
        <v>21</v>
      </c>
      <c r="K146" s="87">
        <v>14.24</v>
      </c>
      <c r="L146" s="87">
        <v>33.9</v>
      </c>
      <c r="M146" s="87">
        <v>61.1</v>
      </c>
      <c r="N146" s="87">
        <v>23.7</v>
      </c>
      <c r="O146" s="87">
        <v>1.7</v>
      </c>
    </row>
    <row r="147" spans="1:15">
      <c r="A147" s="93" t="s">
        <v>63</v>
      </c>
      <c r="B147" s="137" t="s">
        <v>64</v>
      </c>
      <c r="C147" s="125">
        <v>240</v>
      </c>
      <c r="D147" s="125">
        <v>21.06</v>
      </c>
      <c r="E147" s="125">
        <v>13.5</v>
      </c>
      <c r="F147" s="125">
        <v>29.7</v>
      </c>
      <c r="G147" s="125">
        <v>328.5</v>
      </c>
      <c r="H147" s="125">
        <v>0.12</v>
      </c>
      <c r="I147" s="125">
        <v>7.5</v>
      </c>
      <c r="J147" s="125">
        <v>48</v>
      </c>
      <c r="K147" s="125">
        <v>2.88</v>
      </c>
      <c r="L147" s="125">
        <v>90</v>
      </c>
      <c r="M147" s="125">
        <v>66.099999999999994</v>
      </c>
      <c r="N147" s="125">
        <v>4.9000000000000004</v>
      </c>
      <c r="O147" s="125">
        <v>2.4</v>
      </c>
    </row>
    <row r="148" spans="1:15" ht="15.75" customHeight="1" thickBot="1">
      <c r="A148" s="91">
        <v>315</v>
      </c>
      <c r="B148" s="138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</row>
    <row r="149" spans="1:15" ht="15.75" customHeight="1" thickBot="1">
      <c r="A149" s="91">
        <v>349</v>
      </c>
      <c r="B149" s="8" t="s">
        <v>31</v>
      </c>
      <c r="C149" s="3">
        <v>200</v>
      </c>
      <c r="D149" s="3">
        <v>0.65</v>
      </c>
      <c r="E149" s="3">
        <v>0.08</v>
      </c>
      <c r="F149" s="3">
        <v>32.01</v>
      </c>
      <c r="G149" s="3">
        <v>132.80000000000001</v>
      </c>
      <c r="H149" s="3">
        <v>0.02</v>
      </c>
      <c r="I149" s="3">
        <v>0.7</v>
      </c>
      <c r="J149" s="3" t="s">
        <v>21</v>
      </c>
      <c r="K149" s="3">
        <v>0.5</v>
      </c>
      <c r="L149" s="3">
        <v>32.4</v>
      </c>
      <c r="M149" s="3">
        <v>23.4</v>
      </c>
      <c r="N149" s="3">
        <v>20.9</v>
      </c>
      <c r="O149" s="3">
        <v>0.68</v>
      </c>
    </row>
    <row r="150" spans="1:15" ht="16.5" thickBot="1">
      <c r="A150" s="37" t="s">
        <v>51</v>
      </c>
      <c r="B150" s="8" t="s">
        <v>26</v>
      </c>
      <c r="C150" s="3">
        <v>35</v>
      </c>
      <c r="D150" s="3">
        <v>2.4500000000000002</v>
      </c>
      <c r="E150" s="3">
        <v>0.7</v>
      </c>
      <c r="F150" s="3">
        <v>13.65</v>
      </c>
      <c r="G150" s="3">
        <v>73.5</v>
      </c>
      <c r="H150" s="3">
        <v>7.0000000000000007E-2</v>
      </c>
      <c r="I150" s="3" t="s">
        <v>21</v>
      </c>
      <c r="J150" s="3" t="s">
        <v>21</v>
      </c>
      <c r="K150" s="3">
        <v>0.63</v>
      </c>
      <c r="L150" s="3">
        <v>16.100000000000001</v>
      </c>
      <c r="M150" s="3">
        <v>74.2</v>
      </c>
      <c r="N150" s="3">
        <v>17.5</v>
      </c>
      <c r="O150" s="3">
        <v>2.17</v>
      </c>
    </row>
    <row r="151" spans="1:15" ht="16.5" thickBot="1">
      <c r="A151" s="37" t="s">
        <v>51</v>
      </c>
      <c r="B151" s="8" t="s">
        <v>24</v>
      </c>
      <c r="C151" s="3">
        <v>35</v>
      </c>
      <c r="D151" s="3">
        <v>2.6</v>
      </c>
      <c r="E151" s="3">
        <v>0.98</v>
      </c>
      <c r="F151" s="3">
        <v>17.989999999999998</v>
      </c>
      <c r="G151" s="3">
        <v>81.83</v>
      </c>
      <c r="H151" s="3">
        <v>0.03</v>
      </c>
      <c r="I151" s="3" t="s">
        <v>21</v>
      </c>
      <c r="J151" s="3" t="s">
        <v>21</v>
      </c>
      <c r="K151" s="3">
        <v>0.45</v>
      </c>
      <c r="L151" s="3">
        <v>8.0500000000000007</v>
      </c>
      <c r="M151" s="3">
        <v>30.45</v>
      </c>
      <c r="N151" s="3">
        <v>11.55</v>
      </c>
      <c r="O151" s="34"/>
    </row>
    <row r="152" spans="1:15" ht="16.5" thickBot="1">
      <c r="A152" s="91"/>
      <c r="B152" s="8" t="s">
        <v>32</v>
      </c>
      <c r="C152" s="5">
        <f>SUM(C146:C151)</f>
        <v>760</v>
      </c>
      <c r="D152" s="5">
        <f>SUM(D146:D151)</f>
        <v>33.459999999999994</v>
      </c>
      <c r="E152" s="5">
        <f>SUM(E146:E151)</f>
        <v>17.16</v>
      </c>
      <c r="F152" s="5">
        <f>SUM(F146:F151)</f>
        <v>112.14999999999999</v>
      </c>
      <c r="G152" s="5">
        <f>SUM(G146:G151)</f>
        <v>735.73000000000013</v>
      </c>
      <c r="H152" s="5">
        <v>0.46</v>
      </c>
      <c r="I152" s="5">
        <v>14.84</v>
      </c>
      <c r="J152" s="5">
        <v>5388.3</v>
      </c>
      <c r="K152" s="5">
        <v>18.899999999999999</v>
      </c>
      <c r="L152" s="5">
        <v>194.84</v>
      </c>
      <c r="M152" s="5">
        <v>281.95</v>
      </c>
      <c r="N152" s="5">
        <v>96.84</v>
      </c>
      <c r="O152" s="5">
        <v>7.55</v>
      </c>
    </row>
    <row r="153" spans="1:15" ht="16.5" thickBot="1">
      <c r="A153" s="14"/>
      <c r="B153" s="8" t="s">
        <v>33</v>
      </c>
      <c r="C153" s="5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</row>
    <row r="154" spans="1:15" ht="16.5" thickBot="1">
      <c r="A154" s="14">
        <v>376</v>
      </c>
      <c r="B154" s="8" t="s">
        <v>38</v>
      </c>
      <c r="C154" s="3">
        <v>200</v>
      </c>
      <c r="D154" s="3">
        <v>7.9</v>
      </c>
      <c r="E154" s="3">
        <v>8.1199999999999992</v>
      </c>
      <c r="F154" s="3">
        <v>44.48</v>
      </c>
      <c r="G154" s="3">
        <v>60</v>
      </c>
      <c r="H154" s="3">
        <v>1.1399999999999999</v>
      </c>
      <c r="I154" s="3" t="s">
        <v>21</v>
      </c>
      <c r="J154" s="3">
        <v>14</v>
      </c>
      <c r="K154" s="3">
        <v>16</v>
      </c>
      <c r="L154" s="3">
        <v>22.4</v>
      </c>
      <c r="M154" s="3">
        <v>76.599999999999994</v>
      </c>
      <c r="N154" s="3">
        <v>28.4</v>
      </c>
      <c r="O154" s="3">
        <v>1.4</v>
      </c>
    </row>
    <row r="155" spans="1:15" ht="16.5" thickBot="1">
      <c r="A155" s="14" t="s">
        <v>23</v>
      </c>
      <c r="B155" s="8" t="s">
        <v>131</v>
      </c>
      <c r="C155" s="3">
        <v>30</v>
      </c>
      <c r="D155" s="3">
        <v>5.9</v>
      </c>
      <c r="E155" s="3">
        <v>5</v>
      </c>
      <c r="F155" s="3">
        <v>8.4</v>
      </c>
      <c r="G155" s="3">
        <v>102</v>
      </c>
      <c r="H155" s="3">
        <v>0.04</v>
      </c>
      <c r="I155" s="3">
        <v>0.6</v>
      </c>
      <c r="J155" s="3">
        <v>40</v>
      </c>
      <c r="K155" s="3" t="s">
        <v>21</v>
      </c>
      <c r="L155" s="3">
        <v>248</v>
      </c>
      <c r="M155" s="3">
        <v>184</v>
      </c>
      <c r="N155" s="3">
        <v>28</v>
      </c>
      <c r="O155" s="3">
        <v>0.2</v>
      </c>
    </row>
    <row r="156" spans="1:15" ht="16.5" thickBot="1">
      <c r="A156" s="14"/>
      <c r="B156" s="8" t="s">
        <v>32</v>
      </c>
      <c r="C156" s="5">
        <v>230</v>
      </c>
      <c r="D156" s="5">
        <v>13.8</v>
      </c>
      <c r="E156" s="5">
        <v>13.12</v>
      </c>
      <c r="F156" s="5">
        <v>52.88</v>
      </c>
      <c r="G156" s="5">
        <v>162</v>
      </c>
      <c r="H156" s="5">
        <v>1.18</v>
      </c>
      <c r="I156" s="5">
        <v>0.6</v>
      </c>
      <c r="J156" s="5">
        <v>54</v>
      </c>
      <c r="K156" s="5">
        <v>16</v>
      </c>
      <c r="L156" s="5">
        <v>270.39999999999998</v>
      </c>
      <c r="M156" s="5">
        <v>260</v>
      </c>
      <c r="N156" s="5">
        <v>56.4</v>
      </c>
      <c r="O156" s="5">
        <v>1.6</v>
      </c>
    </row>
    <row r="157" spans="1:15" ht="15.75" thickBot="1">
      <c r="A157" s="14"/>
      <c r="B157" s="21" t="s">
        <v>40</v>
      </c>
      <c r="C157" s="15">
        <v>3</v>
      </c>
      <c r="D157" s="75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7"/>
    </row>
    <row r="158" spans="1:15">
      <c r="A158" s="157" t="s">
        <v>41</v>
      </c>
      <c r="B158" s="158"/>
      <c r="C158" s="155">
        <f>SUM(C144,C152,C156)</f>
        <v>1490</v>
      </c>
      <c r="D158" s="155">
        <f>SUM(D144,D152,D156)</f>
        <v>63.41</v>
      </c>
      <c r="E158" s="155">
        <f>SUM(E144,E152,E156)</f>
        <v>51.07</v>
      </c>
      <c r="F158" s="155">
        <f>SUM(F144,F152,F156)</f>
        <v>248.26999999999998</v>
      </c>
      <c r="G158" s="155">
        <f>SUM(G144,G152,G156)</f>
        <v>1475.0600000000002</v>
      </c>
      <c r="H158" s="155">
        <v>1.83</v>
      </c>
      <c r="I158" s="155">
        <v>17.95</v>
      </c>
      <c r="J158" s="155">
        <v>5563.5</v>
      </c>
      <c r="K158" s="155">
        <v>35.630000000000003</v>
      </c>
      <c r="L158" s="155">
        <v>882.8</v>
      </c>
      <c r="M158" s="155">
        <v>914.9</v>
      </c>
      <c r="N158" s="155">
        <v>226.34</v>
      </c>
      <c r="O158" s="155">
        <v>10.33</v>
      </c>
    </row>
    <row r="159" spans="1:15" ht="15.75" thickBot="1">
      <c r="A159" s="159"/>
      <c r="B159" s="160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</row>
    <row r="161" spans="1:15">
      <c r="B161" t="s">
        <v>65</v>
      </c>
    </row>
    <row r="163" spans="1:15" ht="15.75" thickBot="1"/>
    <row r="164" spans="1:15" ht="25.5" customHeight="1" thickBot="1">
      <c r="A164" s="130" t="s">
        <v>0</v>
      </c>
      <c r="B164" s="130" t="s">
        <v>1</v>
      </c>
      <c r="C164" s="130" t="s">
        <v>2</v>
      </c>
      <c r="D164" s="113" t="s">
        <v>3</v>
      </c>
      <c r="E164" s="114"/>
      <c r="F164" s="115"/>
      <c r="G164" s="133" t="s">
        <v>4</v>
      </c>
      <c r="H164" s="113" t="s">
        <v>5</v>
      </c>
      <c r="I164" s="114"/>
      <c r="J164" s="114"/>
      <c r="K164" s="115"/>
      <c r="L164" s="116" t="s">
        <v>6</v>
      </c>
      <c r="M164" s="114"/>
      <c r="N164" s="114"/>
      <c r="O164" s="115"/>
    </row>
    <row r="165" spans="1:15" ht="16.5" thickBot="1">
      <c r="A165" s="131"/>
      <c r="B165" s="131"/>
      <c r="C165" s="131"/>
      <c r="D165" s="1" t="s">
        <v>7</v>
      </c>
      <c r="E165" s="1" t="s">
        <v>8</v>
      </c>
      <c r="F165" s="1" t="s">
        <v>9</v>
      </c>
      <c r="G165" s="150"/>
      <c r="H165" s="1" t="s">
        <v>10</v>
      </c>
      <c r="I165" s="1" t="s">
        <v>11</v>
      </c>
      <c r="J165" s="1" t="s">
        <v>12</v>
      </c>
      <c r="K165" s="1" t="s">
        <v>13</v>
      </c>
      <c r="L165" s="1" t="s">
        <v>14</v>
      </c>
      <c r="M165" s="1" t="s">
        <v>15</v>
      </c>
      <c r="N165" s="1" t="s">
        <v>16</v>
      </c>
      <c r="O165" s="1" t="s">
        <v>17</v>
      </c>
    </row>
    <row r="166" spans="1:15" ht="16.5" thickBot="1">
      <c r="A166" s="14"/>
      <c r="B166" s="8" t="s">
        <v>18</v>
      </c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32.25" thickBot="1">
      <c r="A167" s="91">
        <v>204</v>
      </c>
      <c r="B167" s="8" t="s">
        <v>66</v>
      </c>
      <c r="C167" s="3">
        <v>200</v>
      </c>
      <c r="D167" s="3">
        <v>13.5</v>
      </c>
      <c r="E167" s="3">
        <v>15.8</v>
      </c>
      <c r="F167" s="3">
        <v>34.1</v>
      </c>
      <c r="G167" s="3">
        <v>334.4</v>
      </c>
      <c r="H167" s="3">
        <v>0.08</v>
      </c>
      <c r="I167" s="3">
        <v>0.2</v>
      </c>
      <c r="J167" s="3">
        <v>115.2</v>
      </c>
      <c r="K167" s="3">
        <v>1</v>
      </c>
      <c r="L167" s="3">
        <v>295.2</v>
      </c>
      <c r="M167" s="3">
        <v>202.1</v>
      </c>
      <c r="N167" s="3">
        <v>20.32</v>
      </c>
      <c r="O167" s="3">
        <v>1.2</v>
      </c>
    </row>
    <row r="168" spans="1:15" ht="16.5" thickBot="1">
      <c r="A168" s="89">
        <v>377</v>
      </c>
      <c r="B168" s="8" t="s">
        <v>67</v>
      </c>
      <c r="C168" s="3">
        <v>200</v>
      </c>
      <c r="D168" s="4">
        <v>0.12</v>
      </c>
      <c r="E168" s="4">
        <v>0.02</v>
      </c>
      <c r="F168" s="4">
        <v>14.7</v>
      </c>
      <c r="G168" s="4">
        <v>62</v>
      </c>
      <c r="H168" s="4" t="s">
        <v>21</v>
      </c>
      <c r="I168" s="4">
        <v>2.56</v>
      </c>
      <c r="J168" s="4" t="s">
        <v>21</v>
      </c>
      <c r="K168" s="4">
        <v>0.01</v>
      </c>
      <c r="L168" s="4">
        <v>14.8</v>
      </c>
      <c r="M168" s="4">
        <v>4.7</v>
      </c>
      <c r="N168" s="4">
        <v>2.2999999999999998</v>
      </c>
      <c r="O168" s="4">
        <v>0.4</v>
      </c>
    </row>
    <row r="169" spans="1:15" ht="16.5" thickBot="1">
      <c r="A169" s="89">
        <v>6</v>
      </c>
      <c r="B169" s="8" t="s">
        <v>132</v>
      </c>
      <c r="C169" s="71">
        <v>40</v>
      </c>
      <c r="D169" s="4">
        <v>10.33</v>
      </c>
      <c r="E169" s="4">
        <v>8.11</v>
      </c>
      <c r="F169" s="4">
        <v>15.39</v>
      </c>
      <c r="G169" s="4">
        <v>145.19999999999999</v>
      </c>
      <c r="H169" s="4"/>
      <c r="I169" s="4"/>
      <c r="J169" s="4"/>
      <c r="K169" s="4"/>
      <c r="L169" s="4"/>
      <c r="M169" s="4"/>
      <c r="N169" s="4"/>
      <c r="O169" s="4"/>
    </row>
    <row r="170" spans="1:15" ht="16.5" thickBot="1">
      <c r="A170" s="88" t="s">
        <v>23</v>
      </c>
      <c r="B170" s="8" t="s">
        <v>68</v>
      </c>
      <c r="C170" s="3">
        <v>30</v>
      </c>
      <c r="D170" s="3">
        <v>0.84</v>
      </c>
      <c r="E170" s="3">
        <v>7.36</v>
      </c>
      <c r="F170" s="3">
        <v>15.3</v>
      </c>
      <c r="G170" s="3">
        <v>139.16</v>
      </c>
      <c r="H170" s="3">
        <v>0.04</v>
      </c>
      <c r="I170" s="3"/>
      <c r="J170" s="3">
        <v>28.8</v>
      </c>
      <c r="K170" s="3">
        <v>0.52</v>
      </c>
      <c r="L170" s="3">
        <v>50</v>
      </c>
      <c r="M170" s="3">
        <v>34.799999999999997</v>
      </c>
      <c r="N170" s="3">
        <v>6</v>
      </c>
      <c r="O170" s="3">
        <v>0.4</v>
      </c>
    </row>
    <row r="171" spans="1:15" ht="16.5" thickBot="1">
      <c r="A171" s="91"/>
      <c r="B171" s="8" t="s">
        <v>32</v>
      </c>
      <c r="C171" s="5">
        <f>SUM(C167:C170)</f>
        <v>470</v>
      </c>
      <c r="D171" s="5">
        <v>22.71</v>
      </c>
      <c r="E171" s="5">
        <f>SUM(E167:E170)</f>
        <v>31.29</v>
      </c>
      <c r="F171" s="5">
        <f>SUM(F167:F170)</f>
        <v>79.489999999999995</v>
      </c>
      <c r="G171" s="5">
        <f>SUM(G167:G170)</f>
        <v>680.75999999999988</v>
      </c>
      <c r="H171" s="5">
        <v>0.68</v>
      </c>
      <c r="I171" s="5">
        <v>2.76</v>
      </c>
      <c r="J171" s="5">
        <v>144</v>
      </c>
      <c r="K171" s="5">
        <v>3.98</v>
      </c>
      <c r="L171" s="5">
        <v>379.3</v>
      </c>
      <c r="M171" s="5">
        <v>345.7</v>
      </c>
      <c r="N171" s="5">
        <v>51.12</v>
      </c>
      <c r="O171" s="5">
        <v>3.21</v>
      </c>
    </row>
    <row r="172" spans="1:15" ht="16.5" thickBot="1">
      <c r="A172" s="91"/>
      <c r="B172" s="8" t="s">
        <v>28</v>
      </c>
      <c r="C172" s="10"/>
      <c r="D172" s="2"/>
      <c r="E172" s="2"/>
      <c r="F172" s="2"/>
      <c r="G172" s="2" t="s">
        <v>114</v>
      </c>
      <c r="H172" s="2"/>
      <c r="I172" s="2"/>
      <c r="J172" s="2"/>
      <c r="K172" s="2"/>
      <c r="L172" s="2"/>
      <c r="M172" s="2"/>
      <c r="N172" s="2"/>
      <c r="O172" s="2"/>
    </row>
    <row r="173" spans="1:15" ht="16.5" thickBot="1">
      <c r="A173" s="91">
        <v>106.1</v>
      </c>
      <c r="B173" s="8" t="s">
        <v>69</v>
      </c>
      <c r="C173" s="3">
        <v>250</v>
      </c>
      <c r="D173" s="3">
        <v>12.8</v>
      </c>
      <c r="E173" s="3">
        <v>0.6</v>
      </c>
      <c r="F173" s="3">
        <v>9.1999999999999993</v>
      </c>
      <c r="G173" s="3">
        <v>105.5</v>
      </c>
      <c r="H173" s="3">
        <v>0.08</v>
      </c>
      <c r="I173" s="3">
        <v>5.9</v>
      </c>
      <c r="J173" s="3">
        <v>0.02</v>
      </c>
      <c r="K173" s="3">
        <v>0.44</v>
      </c>
      <c r="L173" s="3">
        <v>48.6</v>
      </c>
      <c r="M173" s="3">
        <v>32.4</v>
      </c>
      <c r="N173" s="3">
        <v>177.7</v>
      </c>
      <c r="O173" s="3">
        <v>0.6</v>
      </c>
    </row>
    <row r="174" spans="1:15" ht="32.25" thickBot="1">
      <c r="A174" s="91">
        <v>259</v>
      </c>
      <c r="B174" s="8" t="s">
        <v>70</v>
      </c>
      <c r="C174" s="3">
        <v>220</v>
      </c>
      <c r="D174" s="3">
        <v>17.600000000000001</v>
      </c>
      <c r="E174" s="3">
        <v>42.1</v>
      </c>
      <c r="F174" s="3">
        <v>23.6</v>
      </c>
      <c r="G174" s="3">
        <v>547.1</v>
      </c>
      <c r="H174" s="3">
        <v>0.5</v>
      </c>
      <c r="I174" s="3">
        <v>9.65</v>
      </c>
      <c r="J174" s="3" t="s">
        <v>21</v>
      </c>
      <c r="K174" s="3">
        <v>4.4000000000000004</v>
      </c>
      <c r="L174" s="3">
        <v>98.6</v>
      </c>
      <c r="M174" s="3">
        <v>257.5</v>
      </c>
      <c r="N174" s="3">
        <v>61.2</v>
      </c>
      <c r="O174" s="3">
        <v>4.3</v>
      </c>
    </row>
    <row r="175" spans="1:15" ht="15.75">
      <c r="A175" s="93">
        <v>342</v>
      </c>
      <c r="B175" s="9" t="s">
        <v>71</v>
      </c>
      <c r="C175" s="6">
        <v>200</v>
      </c>
      <c r="D175" s="6">
        <v>0.16</v>
      </c>
      <c r="E175" s="6">
        <v>0.15</v>
      </c>
      <c r="F175" s="6">
        <v>23.88</v>
      </c>
      <c r="G175" s="6">
        <v>97.6</v>
      </c>
      <c r="H175" s="6">
        <v>0.02</v>
      </c>
      <c r="I175" s="6">
        <v>1.8</v>
      </c>
      <c r="J175" s="6" t="s">
        <v>21</v>
      </c>
      <c r="K175" s="6">
        <v>7.0000000000000007E-2</v>
      </c>
      <c r="L175" s="6">
        <v>20.32</v>
      </c>
      <c r="M175" s="6">
        <v>19.36</v>
      </c>
      <c r="N175" s="6">
        <v>8.1199999999999992</v>
      </c>
      <c r="O175" s="6">
        <v>0.45</v>
      </c>
    </row>
    <row r="176" spans="1:15" ht="15" customHeight="1">
      <c r="A176" s="78" t="s">
        <v>51</v>
      </c>
      <c r="B176" s="104" t="s">
        <v>26</v>
      </c>
      <c r="C176" s="23">
        <v>35</v>
      </c>
      <c r="D176" s="23">
        <v>2.4500000000000002</v>
      </c>
      <c r="E176" s="23">
        <v>0.7</v>
      </c>
      <c r="F176" s="23">
        <v>13.65</v>
      </c>
      <c r="G176" s="23">
        <v>73.5</v>
      </c>
      <c r="H176" s="23">
        <v>7.0000000000000007E-2</v>
      </c>
      <c r="I176" s="23" t="s">
        <v>21</v>
      </c>
      <c r="J176" s="23" t="s">
        <v>21</v>
      </c>
      <c r="K176" s="23">
        <v>0.63</v>
      </c>
      <c r="L176" s="23">
        <v>16.100000000000001</v>
      </c>
      <c r="M176" s="23">
        <v>74.2</v>
      </c>
      <c r="N176" s="23">
        <v>17.5</v>
      </c>
      <c r="O176" s="23">
        <v>2.17</v>
      </c>
    </row>
    <row r="177" spans="1:15" ht="15.75">
      <c r="A177" s="78" t="s">
        <v>51</v>
      </c>
      <c r="B177" s="22" t="s">
        <v>24</v>
      </c>
      <c r="C177" s="110">
        <v>35</v>
      </c>
      <c r="D177" s="23">
        <v>2.6</v>
      </c>
      <c r="E177" s="23">
        <v>0.98</v>
      </c>
      <c r="F177" s="23">
        <v>17.989999999999998</v>
      </c>
      <c r="G177" s="23">
        <v>81.83</v>
      </c>
      <c r="H177" s="23">
        <v>0.03</v>
      </c>
      <c r="I177" s="23" t="s">
        <v>21</v>
      </c>
      <c r="J177" s="23" t="s">
        <v>21</v>
      </c>
      <c r="K177" s="23">
        <v>0.45</v>
      </c>
      <c r="L177" s="23">
        <v>8.0500000000000007</v>
      </c>
      <c r="M177" s="23">
        <v>30.45</v>
      </c>
      <c r="N177" s="23">
        <v>11.55</v>
      </c>
      <c r="O177" s="23"/>
    </row>
    <row r="178" spans="1:15" ht="15.75">
      <c r="A178" s="78"/>
      <c r="B178" s="22" t="s">
        <v>32</v>
      </c>
      <c r="C178" s="110">
        <f t="shared" ref="C178:H178" si="0">SUM(C173:C177)</f>
        <v>740</v>
      </c>
      <c r="D178" s="23">
        <f t="shared" si="0"/>
        <v>35.610000000000007</v>
      </c>
      <c r="E178" s="23">
        <f t="shared" si="0"/>
        <v>44.53</v>
      </c>
      <c r="F178" s="23">
        <f t="shared" si="0"/>
        <v>88.32</v>
      </c>
      <c r="G178" s="23">
        <f t="shared" si="0"/>
        <v>905.53000000000009</v>
      </c>
      <c r="H178" s="23">
        <f t="shared" si="0"/>
        <v>0.7</v>
      </c>
      <c r="I178" s="23">
        <f>SUM(I175:I177)</f>
        <v>1.8</v>
      </c>
      <c r="J178" s="23"/>
      <c r="K178" s="23">
        <f>SUM(K175:K177)</f>
        <v>1.1499999999999999</v>
      </c>
      <c r="L178" s="23">
        <f>SUM(L175:L177)</f>
        <v>44.47</v>
      </c>
      <c r="M178" s="23">
        <f>SUM(M173:M177)</f>
        <v>413.90999999999997</v>
      </c>
      <c r="N178" s="23">
        <f>SUM(N173:N177)</f>
        <v>276.07</v>
      </c>
      <c r="O178" s="23">
        <f>SUM(O173:O177)</f>
        <v>7.52</v>
      </c>
    </row>
    <row r="179" spans="1:15" ht="16.5" thickBot="1">
      <c r="A179" s="94"/>
      <c r="B179" s="22" t="s">
        <v>33</v>
      </c>
      <c r="C179" s="1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6.5" thickBot="1">
      <c r="A180" s="94" t="s">
        <v>54</v>
      </c>
      <c r="B180" s="22" t="s">
        <v>133</v>
      </c>
      <c r="C180" s="3">
        <v>55</v>
      </c>
      <c r="D180" s="3">
        <v>7.28</v>
      </c>
      <c r="E180" s="3">
        <v>12.52</v>
      </c>
      <c r="F180" s="3">
        <v>43.92</v>
      </c>
      <c r="G180" s="3">
        <v>318</v>
      </c>
      <c r="H180" s="3">
        <v>0.12</v>
      </c>
      <c r="I180" s="3" t="s">
        <v>21</v>
      </c>
      <c r="J180" s="3">
        <v>4</v>
      </c>
      <c r="K180" s="3">
        <v>4.66</v>
      </c>
      <c r="L180" s="3">
        <v>19.8</v>
      </c>
      <c r="M180" s="3">
        <v>70</v>
      </c>
      <c r="N180" s="3">
        <v>27.4</v>
      </c>
      <c r="O180" s="3">
        <v>1.3</v>
      </c>
    </row>
    <row r="181" spans="1:15" ht="16.5" thickBot="1">
      <c r="A181" s="78">
        <v>389</v>
      </c>
      <c r="B181" s="22" t="s">
        <v>123</v>
      </c>
      <c r="C181" s="3">
        <v>200</v>
      </c>
      <c r="D181" s="4">
        <v>1</v>
      </c>
      <c r="E181" s="4"/>
      <c r="F181" s="4">
        <v>20.2</v>
      </c>
      <c r="G181" s="4">
        <v>84.8</v>
      </c>
      <c r="H181" s="4">
        <v>0.06</v>
      </c>
      <c r="I181" s="4">
        <v>1.6</v>
      </c>
      <c r="J181" s="4">
        <v>44</v>
      </c>
      <c r="K181" s="4" t="s">
        <v>21</v>
      </c>
      <c r="L181" s="4">
        <v>240</v>
      </c>
      <c r="M181" s="4">
        <v>190</v>
      </c>
      <c r="N181" s="4">
        <v>28</v>
      </c>
      <c r="O181" s="4">
        <v>0.2</v>
      </c>
    </row>
    <row r="182" spans="1:15" ht="16.5" thickBot="1">
      <c r="A182" s="94"/>
      <c r="B182" s="22" t="s">
        <v>32</v>
      </c>
      <c r="C182" s="5">
        <v>255</v>
      </c>
      <c r="D182" s="19">
        <v>8.2799999999999994</v>
      </c>
      <c r="E182" s="19">
        <v>12.52</v>
      </c>
      <c r="F182" s="19">
        <v>64.12</v>
      </c>
      <c r="G182" s="19">
        <v>431.6</v>
      </c>
      <c r="H182" s="19">
        <v>0.08</v>
      </c>
      <c r="I182" s="19">
        <v>1.6</v>
      </c>
      <c r="J182" s="19">
        <v>48</v>
      </c>
      <c r="K182" s="19">
        <v>4.66</v>
      </c>
      <c r="L182" s="19">
        <v>259.8</v>
      </c>
      <c r="M182" s="19">
        <v>260</v>
      </c>
      <c r="N182" s="19">
        <v>55.4</v>
      </c>
      <c r="O182" s="19">
        <v>1.5</v>
      </c>
    </row>
    <row r="183" spans="1:15" ht="15.75" thickBot="1">
      <c r="A183" s="14"/>
      <c r="B183" s="21" t="s">
        <v>40</v>
      </c>
      <c r="C183" s="15">
        <v>3</v>
      </c>
      <c r="D183" s="75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7"/>
    </row>
    <row r="184" spans="1:15" ht="16.5" thickBot="1">
      <c r="A184" s="119" t="s">
        <v>41</v>
      </c>
      <c r="B184" s="120"/>
      <c r="C184" s="7">
        <f>SUM(C171,C178,C182)</f>
        <v>1465</v>
      </c>
      <c r="D184" s="7">
        <f>SUM(D171,D178,D182)</f>
        <v>66.600000000000009</v>
      </c>
      <c r="E184" s="7">
        <f>SUM(E171,E178,E182)</f>
        <v>88.339999999999989</v>
      </c>
      <c r="F184" s="40">
        <f>SUM(F171,F178,F182)</f>
        <v>231.93</v>
      </c>
      <c r="G184" s="7">
        <f>SUM(G171,G178,G182)</f>
        <v>2017.8899999999999</v>
      </c>
      <c r="H184" s="7">
        <v>1.49</v>
      </c>
      <c r="I184" s="7">
        <v>27.01</v>
      </c>
      <c r="J184" s="7">
        <v>192.02</v>
      </c>
      <c r="K184" s="7">
        <v>14.81</v>
      </c>
      <c r="L184" s="7">
        <v>842.37</v>
      </c>
      <c r="M184" s="7">
        <v>1038</v>
      </c>
      <c r="N184" s="7">
        <v>393.42</v>
      </c>
      <c r="O184" s="7">
        <v>12.83</v>
      </c>
    </row>
    <row r="186" spans="1:15">
      <c r="B186" t="s">
        <v>72</v>
      </c>
    </row>
    <row r="187" spans="1:15" ht="15.75" thickBot="1"/>
    <row r="188" spans="1:15" ht="25.5" customHeight="1" thickBot="1">
      <c r="A188" s="130" t="s">
        <v>0</v>
      </c>
      <c r="B188" s="130" t="s">
        <v>1</v>
      </c>
      <c r="C188" s="130" t="s">
        <v>2</v>
      </c>
      <c r="D188" s="113" t="s">
        <v>3</v>
      </c>
      <c r="E188" s="114"/>
      <c r="F188" s="115"/>
      <c r="G188" s="133" t="s">
        <v>4</v>
      </c>
      <c r="H188" s="113" t="s">
        <v>5</v>
      </c>
      <c r="I188" s="114"/>
      <c r="J188" s="114"/>
      <c r="K188" s="115"/>
      <c r="L188" s="116" t="s">
        <v>6</v>
      </c>
      <c r="M188" s="114"/>
      <c r="N188" s="114"/>
      <c r="O188" s="115"/>
    </row>
    <row r="189" spans="1:15" ht="16.5" thickBot="1">
      <c r="A189" s="131"/>
      <c r="B189" s="131"/>
      <c r="C189" s="131"/>
      <c r="D189" s="1" t="s">
        <v>7</v>
      </c>
      <c r="E189" s="1" t="s">
        <v>8</v>
      </c>
      <c r="F189" s="1" t="s">
        <v>9</v>
      </c>
      <c r="G189" s="150"/>
      <c r="H189" s="1" t="s">
        <v>10</v>
      </c>
      <c r="I189" s="1" t="s">
        <v>11</v>
      </c>
      <c r="J189" s="1" t="s">
        <v>12</v>
      </c>
      <c r="K189" s="1" t="s">
        <v>13</v>
      </c>
      <c r="L189" s="1" t="s">
        <v>14</v>
      </c>
      <c r="M189" s="1" t="s">
        <v>15</v>
      </c>
      <c r="N189" s="1" t="s">
        <v>16</v>
      </c>
      <c r="O189" s="1" t="s">
        <v>17</v>
      </c>
    </row>
    <row r="190" spans="1:15" ht="16.5" thickBot="1">
      <c r="A190" s="14"/>
      <c r="B190" s="8" t="s">
        <v>18</v>
      </c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32.25" thickBot="1">
      <c r="A191" s="91">
        <v>182</v>
      </c>
      <c r="B191" s="8" t="s">
        <v>73</v>
      </c>
      <c r="C191" s="3">
        <v>200</v>
      </c>
      <c r="D191" s="3">
        <v>7.3</v>
      </c>
      <c r="E191" s="3">
        <v>4.3</v>
      </c>
      <c r="F191" s="3">
        <v>38.270000000000003</v>
      </c>
      <c r="G191" s="3">
        <v>220.98</v>
      </c>
      <c r="H191" s="3">
        <v>0.19</v>
      </c>
      <c r="I191" s="3" t="s">
        <v>21</v>
      </c>
      <c r="J191" s="3">
        <v>5</v>
      </c>
      <c r="K191" s="3">
        <v>2.9</v>
      </c>
      <c r="L191" s="3">
        <v>4.0999999999999996</v>
      </c>
      <c r="M191" s="3">
        <v>131</v>
      </c>
      <c r="N191" s="3">
        <v>45</v>
      </c>
      <c r="O191" s="3">
        <v>2.58</v>
      </c>
    </row>
    <row r="192" spans="1:15" ht="16.5" thickBot="1">
      <c r="A192" s="92">
        <v>376</v>
      </c>
      <c r="B192" s="8" t="s">
        <v>38</v>
      </c>
      <c r="C192" s="3">
        <v>200</v>
      </c>
      <c r="D192" s="4">
        <v>3.17</v>
      </c>
      <c r="E192" s="4">
        <v>2.68</v>
      </c>
      <c r="F192" s="4">
        <v>15.95</v>
      </c>
      <c r="G192" s="4">
        <v>60</v>
      </c>
      <c r="H192" s="4">
        <v>0.04</v>
      </c>
      <c r="I192" s="4">
        <v>1.3</v>
      </c>
      <c r="J192" s="4">
        <v>20</v>
      </c>
      <c r="K192" s="4" t="s">
        <v>21</v>
      </c>
      <c r="L192" s="4">
        <v>125.78</v>
      </c>
      <c r="M192" s="4">
        <v>90</v>
      </c>
      <c r="N192" s="4">
        <v>14</v>
      </c>
      <c r="O192" s="4">
        <v>0.13</v>
      </c>
    </row>
    <row r="193" spans="1:15" ht="16.5" thickBot="1">
      <c r="A193" s="91">
        <v>3</v>
      </c>
      <c r="B193" s="8" t="s">
        <v>48</v>
      </c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6.5" thickBot="1">
      <c r="A194" s="91" t="s">
        <v>23</v>
      </c>
      <c r="B194" s="8" t="s">
        <v>24</v>
      </c>
      <c r="C194" s="3">
        <v>40</v>
      </c>
      <c r="D194" s="3">
        <v>3</v>
      </c>
      <c r="E194" s="3">
        <v>1.1200000000000001</v>
      </c>
      <c r="F194" s="3">
        <v>20.56</v>
      </c>
      <c r="G194" s="3">
        <v>93.6</v>
      </c>
      <c r="H194" s="3">
        <v>0.04</v>
      </c>
      <c r="I194" s="3" t="s">
        <v>21</v>
      </c>
      <c r="J194" s="3" t="s">
        <v>21</v>
      </c>
      <c r="K194" s="3">
        <v>0.52</v>
      </c>
      <c r="L194" s="3">
        <v>9.1999999999999993</v>
      </c>
      <c r="M194" s="3">
        <v>34.799999999999997</v>
      </c>
      <c r="N194" s="3">
        <v>13.2</v>
      </c>
      <c r="O194" s="2" t="s">
        <v>21</v>
      </c>
    </row>
    <row r="195" spans="1:15" ht="16.5" thickBot="1">
      <c r="A195" s="91">
        <v>15</v>
      </c>
      <c r="B195" s="8" t="s">
        <v>61</v>
      </c>
      <c r="C195" s="3">
        <v>20</v>
      </c>
      <c r="D195" s="3">
        <v>4.6399999999999997</v>
      </c>
      <c r="E195" s="3">
        <v>5.9</v>
      </c>
      <c r="F195" s="3" t="s">
        <v>21</v>
      </c>
      <c r="G195" s="3">
        <v>71.66</v>
      </c>
      <c r="H195" s="3">
        <v>0.01</v>
      </c>
      <c r="I195" s="3">
        <v>0.14000000000000001</v>
      </c>
      <c r="J195" s="3">
        <v>52</v>
      </c>
      <c r="K195" s="3">
        <v>0.1</v>
      </c>
      <c r="L195" s="3">
        <v>176</v>
      </c>
      <c r="M195" s="3">
        <v>100</v>
      </c>
      <c r="N195" s="3">
        <v>7</v>
      </c>
      <c r="O195" s="3">
        <v>0.2</v>
      </c>
    </row>
    <row r="196" spans="1:15" ht="16.5" thickBot="1">
      <c r="A196" s="91"/>
      <c r="B196" s="8" t="s">
        <v>32</v>
      </c>
      <c r="C196" s="5">
        <f>SUM(C191:C195)</f>
        <v>460</v>
      </c>
      <c r="D196" s="5">
        <f>SUM(D191:D195)</f>
        <v>18.11</v>
      </c>
      <c r="E196" s="5">
        <f>SUM(E191:E195)</f>
        <v>14.000000000000002</v>
      </c>
      <c r="F196" s="5">
        <f>SUM(F191:F194)</f>
        <v>74.78</v>
      </c>
      <c r="G196" s="5">
        <f>SUM(G191:G195)</f>
        <v>446.24</v>
      </c>
      <c r="H196" s="5">
        <v>0.33</v>
      </c>
      <c r="I196" s="5">
        <v>1.44</v>
      </c>
      <c r="J196" s="5">
        <v>233</v>
      </c>
      <c r="K196" s="5">
        <v>3.52</v>
      </c>
      <c r="L196" s="5">
        <v>363.4</v>
      </c>
      <c r="M196" s="5">
        <v>522.79999999999995</v>
      </c>
      <c r="N196" s="5">
        <v>89.64</v>
      </c>
      <c r="O196" s="5">
        <v>5.09</v>
      </c>
    </row>
    <row r="197" spans="1:15" ht="16.5" thickBot="1">
      <c r="A197" s="91"/>
      <c r="B197" s="8" t="s">
        <v>28</v>
      </c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6.5" thickBot="1">
      <c r="A198" s="88">
        <v>82</v>
      </c>
      <c r="B198" s="8" t="s">
        <v>49</v>
      </c>
      <c r="C198" s="3">
        <v>250</v>
      </c>
      <c r="D198" s="3">
        <v>4.9000000000000004</v>
      </c>
      <c r="E198" s="3">
        <v>4.63</v>
      </c>
      <c r="F198" s="3">
        <v>7.02</v>
      </c>
      <c r="G198" s="3">
        <v>94.81</v>
      </c>
      <c r="H198" s="3">
        <v>0.03</v>
      </c>
      <c r="I198" s="3">
        <v>9.02</v>
      </c>
      <c r="J198" s="3">
        <v>17.61</v>
      </c>
      <c r="K198" s="3">
        <v>1.95</v>
      </c>
      <c r="L198" s="3">
        <v>46.7</v>
      </c>
      <c r="M198" s="3">
        <v>55.34</v>
      </c>
      <c r="N198" s="3">
        <v>31.67</v>
      </c>
      <c r="O198" s="3">
        <v>1.1000000000000001</v>
      </c>
    </row>
    <row r="199" spans="1:15" ht="32.25" thickBot="1">
      <c r="A199" s="11" t="s">
        <v>74</v>
      </c>
      <c r="B199" s="8" t="s">
        <v>75</v>
      </c>
      <c r="C199" s="3">
        <v>90</v>
      </c>
      <c r="D199" s="3">
        <v>15.69</v>
      </c>
      <c r="E199" s="3">
        <v>15.08</v>
      </c>
      <c r="F199" s="3">
        <v>14.65</v>
      </c>
      <c r="G199" s="3">
        <v>257.39999999999998</v>
      </c>
      <c r="H199" s="3">
        <v>0.17</v>
      </c>
      <c r="I199" s="3">
        <v>0.81</v>
      </c>
      <c r="J199" s="3">
        <v>30.26</v>
      </c>
      <c r="K199" s="3">
        <v>61.56</v>
      </c>
      <c r="L199" s="3">
        <v>53.79</v>
      </c>
      <c r="M199" s="3">
        <v>72</v>
      </c>
      <c r="N199" s="3">
        <v>19.98</v>
      </c>
      <c r="O199" s="3">
        <v>3.26</v>
      </c>
    </row>
    <row r="200" spans="1:15" ht="16.5" thickBot="1">
      <c r="A200" s="11">
        <v>304</v>
      </c>
      <c r="B200" s="8" t="s">
        <v>76</v>
      </c>
      <c r="C200" s="3">
        <v>180</v>
      </c>
      <c r="D200" s="3">
        <v>3.67</v>
      </c>
      <c r="E200" s="3">
        <v>5.42</v>
      </c>
      <c r="F200" s="3">
        <v>36.67</v>
      </c>
      <c r="G200" s="3">
        <v>210.11</v>
      </c>
      <c r="H200" s="3">
        <v>0.03</v>
      </c>
      <c r="I200" s="3" t="s">
        <v>21</v>
      </c>
      <c r="J200" s="3">
        <v>27</v>
      </c>
      <c r="K200" s="3">
        <v>0.6</v>
      </c>
      <c r="L200" s="3">
        <v>2.61</v>
      </c>
      <c r="M200" s="3">
        <v>61.5</v>
      </c>
      <c r="N200" s="3">
        <v>19.010000000000002</v>
      </c>
      <c r="O200" s="3">
        <v>0.53</v>
      </c>
    </row>
    <row r="201" spans="1:15" ht="16.5" thickBot="1">
      <c r="A201" s="11">
        <v>349</v>
      </c>
      <c r="B201" s="8" t="s">
        <v>77</v>
      </c>
      <c r="C201" s="3">
        <v>200</v>
      </c>
      <c r="D201" s="3">
        <v>0.65</v>
      </c>
      <c r="E201" s="3">
        <v>0.08</v>
      </c>
      <c r="F201" s="3">
        <v>32.01</v>
      </c>
      <c r="G201" s="3">
        <v>132.80000000000001</v>
      </c>
      <c r="H201" s="3">
        <v>0.02</v>
      </c>
      <c r="I201" s="3">
        <v>0.7</v>
      </c>
      <c r="J201" s="3" t="s">
        <v>21</v>
      </c>
      <c r="K201" s="3">
        <v>0.5</v>
      </c>
      <c r="L201" s="3">
        <v>32.4</v>
      </c>
      <c r="M201" s="3">
        <v>23.4</v>
      </c>
      <c r="N201" s="3">
        <v>20.9</v>
      </c>
      <c r="O201" s="3">
        <v>0.68</v>
      </c>
    </row>
    <row r="202" spans="1:15" ht="16.5" thickBot="1">
      <c r="A202" s="11" t="s">
        <v>23</v>
      </c>
      <c r="B202" s="8" t="s">
        <v>26</v>
      </c>
      <c r="C202" s="3">
        <v>35</v>
      </c>
      <c r="D202" s="3">
        <v>2.4500000000000002</v>
      </c>
      <c r="E202" s="3">
        <v>0.7</v>
      </c>
      <c r="F202" s="3">
        <v>13.65</v>
      </c>
      <c r="G202" s="3">
        <v>73.5</v>
      </c>
      <c r="H202" s="3">
        <v>7.0000000000000007E-2</v>
      </c>
      <c r="I202" s="3" t="s">
        <v>21</v>
      </c>
      <c r="J202" s="3" t="s">
        <v>21</v>
      </c>
      <c r="K202" s="3">
        <v>0.63</v>
      </c>
      <c r="L202" s="3">
        <v>16.100000000000001</v>
      </c>
      <c r="M202" s="3">
        <v>74.2</v>
      </c>
      <c r="N202" s="3">
        <v>17.5</v>
      </c>
      <c r="O202" s="3">
        <v>2.17</v>
      </c>
    </row>
    <row r="203" spans="1:15" ht="15.75">
      <c r="A203" s="105" t="s">
        <v>23</v>
      </c>
      <c r="B203" s="9" t="s">
        <v>24</v>
      </c>
      <c r="C203" s="6">
        <v>35</v>
      </c>
      <c r="D203" s="6">
        <v>2.6</v>
      </c>
      <c r="E203" s="6">
        <v>0.98</v>
      </c>
      <c r="F203" s="6">
        <v>17.989999999999998</v>
      </c>
      <c r="G203" s="6">
        <v>81.3</v>
      </c>
      <c r="H203" s="6">
        <v>0.03</v>
      </c>
      <c r="I203" s="6" t="s">
        <v>21</v>
      </c>
      <c r="J203" s="6" t="s">
        <v>21</v>
      </c>
      <c r="K203" s="6">
        <v>0.45</v>
      </c>
      <c r="L203" s="6">
        <v>8.0500000000000007</v>
      </c>
      <c r="M203" s="6">
        <v>30.45</v>
      </c>
      <c r="N203" s="6">
        <v>11.55</v>
      </c>
      <c r="O203" s="6"/>
    </row>
    <row r="204" spans="1:15" ht="15.75">
      <c r="A204" s="94"/>
      <c r="B204" s="22" t="s">
        <v>36</v>
      </c>
      <c r="C204" s="106">
        <f>SUM(C198:C203)</f>
        <v>790</v>
      </c>
      <c r="D204" s="106">
        <f>SUM(D198:D203)</f>
        <v>29.959999999999997</v>
      </c>
      <c r="E204" s="106">
        <f>SUM(E198:E203)</f>
        <v>26.89</v>
      </c>
      <c r="F204" s="106">
        <f>SUM(F198:F203)</f>
        <v>121.99</v>
      </c>
      <c r="G204" s="106">
        <f>SUM(G198:G203)</f>
        <v>849.91999999999985</v>
      </c>
      <c r="H204" s="106">
        <v>0.37</v>
      </c>
      <c r="I204" s="106">
        <v>13.47</v>
      </c>
      <c r="J204" s="106">
        <v>74.876999999999995</v>
      </c>
      <c r="K204" s="106">
        <v>66.2</v>
      </c>
      <c r="L204" s="106">
        <v>159.56</v>
      </c>
      <c r="M204" s="106">
        <v>357.49</v>
      </c>
      <c r="N204" s="106">
        <v>129.01</v>
      </c>
      <c r="O204" s="106">
        <v>8.0399999999999991</v>
      </c>
    </row>
    <row r="205" spans="1:15" ht="15.75">
      <c r="A205" s="94"/>
      <c r="B205" s="22" t="s">
        <v>33</v>
      </c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</row>
    <row r="206" spans="1:15" ht="15.75">
      <c r="A206" s="94">
        <v>389</v>
      </c>
      <c r="B206" s="22" t="s">
        <v>123</v>
      </c>
      <c r="C206" s="106">
        <v>200</v>
      </c>
      <c r="D206" s="106">
        <v>1</v>
      </c>
      <c r="E206" s="106"/>
      <c r="F206" s="106">
        <v>20.2</v>
      </c>
      <c r="G206" s="106">
        <v>84.8</v>
      </c>
      <c r="H206" s="106"/>
      <c r="I206" s="106"/>
      <c r="J206" s="106"/>
      <c r="K206" s="106"/>
      <c r="L206" s="106"/>
      <c r="M206" s="106"/>
      <c r="N206" s="106"/>
      <c r="O206" s="106"/>
    </row>
    <row r="207" spans="1:15" ht="15.75">
      <c r="A207" s="26"/>
      <c r="B207" s="22" t="s">
        <v>115</v>
      </c>
      <c r="C207" s="23">
        <v>30</v>
      </c>
      <c r="D207" s="96">
        <v>2</v>
      </c>
      <c r="E207" s="96">
        <v>4.2</v>
      </c>
      <c r="F207" s="96">
        <v>21</v>
      </c>
      <c r="G207" s="96">
        <v>131</v>
      </c>
      <c r="H207" s="96">
        <v>3.5999999999999997E-2</v>
      </c>
      <c r="I207" s="23">
        <v>12</v>
      </c>
      <c r="J207" s="23" t="s">
        <v>21</v>
      </c>
      <c r="K207" s="96">
        <v>0.24</v>
      </c>
      <c r="L207" s="96">
        <v>19.2</v>
      </c>
      <c r="M207" s="112">
        <v>13.2</v>
      </c>
      <c r="N207" s="96">
        <v>10.8</v>
      </c>
      <c r="O207" s="23">
        <v>2.64</v>
      </c>
    </row>
    <row r="208" spans="1:15">
      <c r="A208" s="151"/>
      <c r="B208" s="152" t="s">
        <v>32</v>
      </c>
      <c r="C208" s="127">
        <v>230</v>
      </c>
      <c r="D208" s="153">
        <v>3</v>
      </c>
      <c r="E208" s="153">
        <v>4.2</v>
      </c>
      <c r="F208" s="153">
        <v>41.2</v>
      </c>
      <c r="G208" s="153">
        <v>215.8</v>
      </c>
      <c r="H208" s="153">
        <v>0.11</v>
      </c>
      <c r="I208" s="127">
        <v>14</v>
      </c>
      <c r="J208" s="127" t="s">
        <v>21</v>
      </c>
      <c r="K208" s="153">
        <v>0.44</v>
      </c>
      <c r="L208" s="153">
        <v>30.8</v>
      </c>
      <c r="M208" s="153">
        <v>25</v>
      </c>
      <c r="N208" s="153">
        <v>17</v>
      </c>
      <c r="O208" s="127">
        <v>5</v>
      </c>
    </row>
    <row r="209" spans="1:15" ht="15.75" thickBot="1">
      <c r="A209" s="124"/>
      <c r="B209" s="138"/>
      <c r="C209" s="128"/>
      <c r="D209" s="154"/>
      <c r="E209" s="154"/>
      <c r="F209" s="154"/>
      <c r="G209" s="154"/>
      <c r="H209" s="154"/>
      <c r="I209" s="128"/>
      <c r="J209" s="128"/>
      <c r="K209" s="154"/>
      <c r="L209" s="154"/>
      <c r="M209" s="154"/>
      <c r="N209" s="154"/>
      <c r="O209" s="128"/>
    </row>
    <row r="210" spans="1:15">
      <c r="A210" s="74"/>
      <c r="B210" s="79" t="s">
        <v>40</v>
      </c>
      <c r="C210" s="80">
        <v>3</v>
      </c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</row>
    <row r="211" spans="1:15" s="72" customFormat="1" ht="15" customHeight="1">
      <c r="A211" s="117" t="s">
        <v>41</v>
      </c>
      <c r="B211" s="118"/>
      <c r="C211" s="82">
        <f>SUM(C196,C204,C208)</f>
        <v>1480</v>
      </c>
      <c r="D211" s="82">
        <f>SUM(D196,D204,D208)</f>
        <v>51.069999999999993</v>
      </c>
      <c r="E211" s="82">
        <f>SUM(E196,E204,E208)</f>
        <v>45.09</v>
      </c>
      <c r="F211" s="82">
        <f>SUM(F196,F204,F208)</f>
        <v>237.96999999999997</v>
      </c>
      <c r="G211" s="82">
        <f>SUM(G196,G204,G208)</f>
        <v>1511.9599999999998</v>
      </c>
      <c r="H211" s="82">
        <v>0.81</v>
      </c>
      <c r="I211" s="82">
        <v>28.91</v>
      </c>
      <c r="J211" s="82">
        <v>307.8</v>
      </c>
      <c r="K211" s="82">
        <v>70.16</v>
      </c>
      <c r="L211" s="82">
        <v>527.20000000000005</v>
      </c>
      <c r="M211" s="82">
        <v>905.2</v>
      </c>
      <c r="N211" s="82">
        <v>235.65</v>
      </c>
      <c r="O211" s="82">
        <v>18.13</v>
      </c>
    </row>
    <row r="213" spans="1:15">
      <c r="B213" t="s">
        <v>78</v>
      </c>
    </row>
    <row r="215" spans="1:15" ht="15.75" thickBot="1"/>
    <row r="216" spans="1:15" ht="25.5" customHeight="1" thickBot="1">
      <c r="A216" s="130" t="s">
        <v>0</v>
      </c>
      <c r="B216" s="130" t="s">
        <v>1</v>
      </c>
      <c r="C216" s="130" t="s">
        <v>79</v>
      </c>
      <c r="D216" s="113" t="s">
        <v>3</v>
      </c>
      <c r="E216" s="114"/>
      <c r="F216" s="115"/>
      <c r="G216" s="133" t="s">
        <v>4</v>
      </c>
      <c r="H216" s="113" t="s">
        <v>5</v>
      </c>
      <c r="I216" s="114"/>
      <c r="J216" s="114"/>
      <c r="K216" s="115"/>
      <c r="L216" s="116" t="s">
        <v>6</v>
      </c>
      <c r="M216" s="114"/>
      <c r="N216" s="114"/>
      <c r="O216" s="115"/>
    </row>
    <row r="217" spans="1:15" ht="16.5" thickBot="1">
      <c r="A217" s="131"/>
      <c r="B217" s="131"/>
      <c r="C217" s="131"/>
      <c r="D217" s="1" t="s">
        <v>7</v>
      </c>
      <c r="E217" s="1" t="s">
        <v>8</v>
      </c>
      <c r="F217" s="1" t="s">
        <v>9</v>
      </c>
      <c r="G217" s="150"/>
      <c r="H217" s="1" t="s">
        <v>10</v>
      </c>
      <c r="I217" s="1" t="s">
        <v>11</v>
      </c>
      <c r="J217" s="1" t="s">
        <v>12</v>
      </c>
      <c r="K217" s="1" t="s">
        <v>13</v>
      </c>
      <c r="L217" s="1" t="s">
        <v>14</v>
      </c>
      <c r="M217" s="1" t="s">
        <v>15</v>
      </c>
      <c r="N217" s="1" t="s">
        <v>16</v>
      </c>
      <c r="O217" s="1" t="s">
        <v>17</v>
      </c>
    </row>
    <row r="218" spans="1:15">
      <c r="A218" s="147"/>
      <c r="B218" s="148" t="s">
        <v>18</v>
      </c>
      <c r="C218" s="149"/>
      <c r="D218" s="123"/>
      <c r="E218" s="123"/>
      <c r="F218" s="123"/>
      <c r="G218" s="147"/>
      <c r="H218" s="123"/>
      <c r="I218" s="123"/>
      <c r="J218" s="123"/>
      <c r="K218" s="123"/>
      <c r="L218" s="123"/>
      <c r="M218" s="123"/>
      <c r="N218" s="123"/>
      <c r="O218" s="123"/>
    </row>
    <row r="219" spans="1:15" ht="15.75" thickBot="1">
      <c r="A219" s="124"/>
      <c r="B219" s="138"/>
      <c r="C219" s="126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</row>
    <row r="220" spans="1:15" ht="15.75" customHeight="1">
      <c r="A220" s="135">
        <v>120</v>
      </c>
      <c r="B220" s="137" t="s">
        <v>80</v>
      </c>
      <c r="C220" s="125">
        <v>200</v>
      </c>
      <c r="D220" s="121">
        <v>4.4000000000000004</v>
      </c>
      <c r="E220" s="121">
        <v>3.8</v>
      </c>
      <c r="F220" s="121">
        <v>14.4</v>
      </c>
      <c r="G220" s="121">
        <v>120</v>
      </c>
      <c r="H220" s="121">
        <v>7.0000000000000007E-2</v>
      </c>
      <c r="I220" s="121">
        <v>0.66</v>
      </c>
      <c r="J220" s="121">
        <v>26.4</v>
      </c>
      <c r="K220" s="121">
        <v>0.3</v>
      </c>
      <c r="L220" s="121">
        <v>130.4</v>
      </c>
      <c r="M220" s="121">
        <v>109.5</v>
      </c>
      <c r="N220" s="121">
        <v>21.34</v>
      </c>
      <c r="O220" s="121">
        <v>0.52</v>
      </c>
    </row>
    <row r="221" spans="1:15" ht="15.75" thickBot="1">
      <c r="A221" s="136"/>
      <c r="B221" s="138"/>
      <c r="C221" s="126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</row>
    <row r="222" spans="1:15" ht="16.5" thickBot="1">
      <c r="A222" s="91">
        <v>382</v>
      </c>
      <c r="B222" s="8" t="s">
        <v>47</v>
      </c>
      <c r="C222" s="3">
        <v>200</v>
      </c>
      <c r="D222" s="3">
        <v>6.5</v>
      </c>
      <c r="E222" s="3">
        <v>1.3</v>
      </c>
      <c r="F222" s="3">
        <v>26</v>
      </c>
      <c r="G222" s="3">
        <v>125.1</v>
      </c>
      <c r="H222" s="3">
        <v>0.05</v>
      </c>
      <c r="I222" s="3">
        <v>1.3</v>
      </c>
      <c r="J222" s="3">
        <v>24.4</v>
      </c>
      <c r="K222" s="3" t="s">
        <v>21</v>
      </c>
      <c r="L222" s="3">
        <v>135.19999999999999</v>
      </c>
      <c r="M222" s="3">
        <v>124.5</v>
      </c>
      <c r="N222" s="3">
        <v>26.5</v>
      </c>
      <c r="O222" s="3">
        <v>2</v>
      </c>
    </row>
    <row r="223" spans="1:15" ht="16.5" thickBot="1">
      <c r="A223" s="91">
        <v>2</v>
      </c>
      <c r="B223" s="8" t="s">
        <v>22</v>
      </c>
      <c r="C223" s="5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6.5" thickBot="1">
      <c r="A224" s="91" t="s">
        <v>23</v>
      </c>
      <c r="B224" s="17" t="s">
        <v>24</v>
      </c>
      <c r="C224" s="5">
        <v>50</v>
      </c>
      <c r="D224" s="5">
        <v>3.75</v>
      </c>
      <c r="E224" s="5">
        <v>1.4</v>
      </c>
      <c r="F224" s="5">
        <v>25.85</v>
      </c>
      <c r="G224" s="5">
        <v>117</v>
      </c>
      <c r="H224" s="5">
        <v>0.5</v>
      </c>
      <c r="I224" s="5" t="s">
        <v>21</v>
      </c>
      <c r="J224" s="5" t="s">
        <v>21</v>
      </c>
      <c r="K224" s="5">
        <v>0.65</v>
      </c>
      <c r="L224" s="5">
        <v>11.5</v>
      </c>
      <c r="M224" s="5">
        <v>43.5</v>
      </c>
      <c r="N224" s="5">
        <v>15</v>
      </c>
      <c r="O224" s="5">
        <v>0.55000000000000004</v>
      </c>
    </row>
    <row r="225" spans="1:15" ht="16.5" thickBot="1">
      <c r="A225" s="92">
        <v>14</v>
      </c>
      <c r="B225" s="17" t="s">
        <v>25</v>
      </c>
      <c r="C225" s="5">
        <v>5</v>
      </c>
      <c r="D225" s="5">
        <v>0.04</v>
      </c>
      <c r="E225" s="5">
        <v>3.62</v>
      </c>
      <c r="F225" s="5">
        <v>0.06</v>
      </c>
      <c r="G225" s="5">
        <v>33</v>
      </c>
      <c r="H225" s="5" t="s">
        <v>21</v>
      </c>
      <c r="I225" s="5" t="s">
        <v>21</v>
      </c>
      <c r="J225" s="5">
        <v>20</v>
      </c>
      <c r="K225" s="5">
        <v>0.05</v>
      </c>
      <c r="L225" s="5">
        <v>1.2</v>
      </c>
      <c r="M225" s="5">
        <v>1.5</v>
      </c>
      <c r="N225" s="5" t="s">
        <v>21</v>
      </c>
      <c r="O225" s="5">
        <v>0.1</v>
      </c>
    </row>
    <row r="226" spans="1:15" ht="16.5" thickBot="1">
      <c r="A226" s="91" t="s">
        <v>23</v>
      </c>
      <c r="B226" s="8" t="s">
        <v>81</v>
      </c>
      <c r="C226" s="3">
        <v>20</v>
      </c>
      <c r="D226" s="3">
        <v>2.14</v>
      </c>
      <c r="E226" s="3">
        <v>0.24</v>
      </c>
      <c r="F226" s="3">
        <v>14.24</v>
      </c>
      <c r="G226" s="3">
        <v>67.8</v>
      </c>
      <c r="H226" s="3">
        <v>0.03</v>
      </c>
      <c r="I226" s="3"/>
      <c r="J226" s="3"/>
      <c r="K226" s="3">
        <v>0.32</v>
      </c>
      <c r="L226" s="3">
        <v>4.8</v>
      </c>
      <c r="M226" s="3">
        <v>18.2</v>
      </c>
      <c r="N226" s="3">
        <v>3.6</v>
      </c>
      <c r="O226" s="3">
        <v>0.32</v>
      </c>
    </row>
    <row r="227" spans="1:15" ht="16.5" thickBot="1">
      <c r="A227" s="91"/>
      <c r="B227" s="8" t="s">
        <v>32</v>
      </c>
      <c r="C227" s="5">
        <f>SUM(C220:C226)</f>
        <v>475</v>
      </c>
      <c r="D227" s="5">
        <f>SUM(D220:D226)</f>
        <v>16.829999999999998</v>
      </c>
      <c r="E227" s="5">
        <f>SUM(E220:E226)</f>
        <v>10.360000000000001</v>
      </c>
      <c r="F227" s="5">
        <f>SUM(F220:F226)</f>
        <v>80.55</v>
      </c>
      <c r="G227" s="5">
        <f>SUM(G220:G226)</f>
        <v>462.90000000000003</v>
      </c>
      <c r="H227" s="5">
        <v>0.7</v>
      </c>
      <c r="I227" s="5">
        <v>1.96</v>
      </c>
      <c r="J227" s="5">
        <v>70.8</v>
      </c>
      <c r="K227" s="5">
        <v>2.82</v>
      </c>
      <c r="L227" s="5">
        <v>289.60000000000002</v>
      </c>
      <c r="M227" s="5">
        <v>347.7</v>
      </c>
      <c r="N227" s="5">
        <v>72.69</v>
      </c>
      <c r="O227" s="5">
        <v>4.04</v>
      </c>
    </row>
    <row r="228" spans="1:15" ht="16.5" thickBot="1">
      <c r="A228" s="91"/>
      <c r="B228" s="8" t="s">
        <v>28</v>
      </c>
      <c r="C228" s="5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6.5" thickBot="1">
      <c r="A229" s="91">
        <v>102</v>
      </c>
      <c r="B229" s="8" t="s">
        <v>82</v>
      </c>
      <c r="C229" s="3">
        <v>250</v>
      </c>
      <c r="D229" s="3">
        <v>6.7</v>
      </c>
      <c r="E229" s="3">
        <v>1.9</v>
      </c>
      <c r="F229" s="3">
        <v>18.8</v>
      </c>
      <c r="G229" s="3">
        <v>119.1</v>
      </c>
      <c r="H229" s="3">
        <v>0.19</v>
      </c>
      <c r="I229" s="3">
        <v>0.64</v>
      </c>
      <c r="J229" s="3"/>
      <c r="K229" s="3">
        <v>14.24</v>
      </c>
      <c r="L229" s="3">
        <v>33.9</v>
      </c>
      <c r="M229" s="3">
        <v>61.1</v>
      </c>
      <c r="N229" s="3">
        <v>23.7</v>
      </c>
      <c r="O229" s="3">
        <v>1.7</v>
      </c>
    </row>
    <row r="230" spans="1:15" ht="32.25" thickBot="1">
      <c r="A230" s="91">
        <v>271</v>
      </c>
      <c r="B230" s="8" t="s">
        <v>134</v>
      </c>
      <c r="C230" s="3">
        <v>90</v>
      </c>
      <c r="D230" s="3">
        <v>10.9</v>
      </c>
      <c r="E230" s="3">
        <v>20.8</v>
      </c>
      <c r="F230" s="3">
        <v>8.1999999999999993</v>
      </c>
      <c r="G230" s="3">
        <v>264.10000000000002</v>
      </c>
      <c r="H230" s="3">
        <v>0.13</v>
      </c>
      <c r="I230" s="3">
        <v>0.2</v>
      </c>
      <c r="J230" s="3">
        <v>41.8</v>
      </c>
      <c r="K230" s="3">
        <v>2.36</v>
      </c>
      <c r="L230" s="3">
        <v>0.17</v>
      </c>
      <c r="M230" s="3">
        <v>107.5</v>
      </c>
      <c r="N230" s="3">
        <v>16</v>
      </c>
      <c r="O230" s="3">
        <v>1.7</v>
      </c>
    </row>
    <row r="231" spans="1:15" ht="15.75" customHeight="1">
      <c r="A231" s="123">
        <v>309</v>
      </c>
      <c r="B231" s="137" t="s">
        <v>83</v>
      </c>
      <c r="C231" s="6"/>
      <c r="D231" s="125">
        <v>5.6</v>
      </c>
      <c r="E231" s="125">
        <v>8.15</v>
      </c>
      <c r="F231" s="125">
        <v>26.51</v>
      </c>
      <c r="G231" s="125">
        <v>201.45</v>
      </c>
      <c r="H231" s="125">
        <v>0.06</v>
      </c>
      <c r="I231" s="125" t="s">
        <v>21</v>
      </c>
      <c r="J231" s="125" t="s">
        <v>21</v>
      </c>
      <c r="K231" s="125">
        <v>0.97</v>
      </c>
      <c r="L231" s="125">
        <v>6.06</v>
      </c>
      <c r="M231" s="125">
        <v>37.17</v>
      </c>
      <c r="N231" s="125">
        <v>21.12</v>
      </c>
      <c r="O231" s="125">
        <v>1.1200000000000001</v>
      </c>
    </row>
    <row r="232" spans="1:15" ht="16.5" thickBot="1">
      <c r="A232" s="124"/>
      <c r="B232" s="138"/>
      <c r="C232" s="3">
        <v>180</v>
      </c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</row>
    <row r="233" spans="1:15" ht="16.5" thickBot="1">
      <c r="A233" s="91">
        <v>348</v>
      </c>
      <c r="B233" s="8" t="s">
        <v>84</v>
      </c>
      <c r="C233" s="3">
        <v>200</v>
      </c>
      <c r="D233" s="3">
        <v>0.34</v>
      </c>
      <c r="E233" s="3">
        <v>7.0000000000000007E-2</v>
      </c>
      <c r="F233" s="3">
        <v>29.85</v>
      </c>
      <c r="G233" s="3">
        <v>122.2</v>
      </c>
      <c r="H233" s="3">
        <v>0.02</v>
      </c>
      <c r="I233" s="3" t="s">
        <v>21</v>
      </c>
      <c r="J233" s="3" t="s">
        <v>21</v>
      </c>
      <c r="K233" s="3">
        <v>7.0000000000000007E-2</v>
      </c>
      <c r="L233" s="3">
        <v>20.32</v>
      </c>
      <c r="M233" s="3">
        <v>19.36</v>
      </c>
      <c r="N233" s="3">
        <v>8.1199999999999992</v>
      </c>
      <c r="O233" s="3">
        <v>0.45</v>
      </c>
    </row>
    <row r="234" spans="1:15" ht="16.5" thickBot="1">
      <c r="A234" s="91" t="s">
        <v>23</v>
      </c>
      <c r="B234" s="8" t="s">
        <v>26</v>
      </c>
      <c r="C234" s="3">
        <v>35</v>
      </c>
      <c r="D234" s="3">
        <v>2.4500000000000002</v>
      </c>
      <c r="E234" s="3">
        <v>0.7</v>
      </c>
      <c r="F234" s="3">
        <v>13.65</v>
      </c>
      <c r="G234" s="3">
        <v>73.5</v>
      </c>
      <c r="H234" s="3">
        <v>7.0000000000000007E-2</v>
      </c>
      <c r="I234" s="3" t="s">
        <v>21</v>
      </c>
      <c r="J234" s="3" t="s">
        <v>21</v>
      </c>
      <c r="K234" s="3">
        <v>0.63</v>
      </c>
      <c r="L234" s="3">
        <v>16.100000000000001</v>
      </c>
      <c r="M234" s="3">
        <v>74.2</v>
      </c>
      <c r="N234" s="3">
        <v>17.5</v>
      </c>
      <c r="O234" s="3">
        <v>2.17</v>
      </c>
    </row>
    <row r="235" spans="1:15" ht="16.5" thickBot="1">
      <c r="A235" s="91" t="s">
        <v>23</v>
      </c>
      <c r="B235" s="8" t="s">
        <v>24</v>
      </c>
      <c r="C235" s="3">
        <v>35</v>
      </c>
      <c r="D235" s="3">
        <v>2.6</v>
      </c>
      <c r="E235" s="3">
        <v>0.98</v>
      </c>
      <c r="F235" s="3">
        <v>17.989999999999998</v>
      </c>
      <c r="G235" s="3">
        <v>81.3</v>
      </c>
      <c r="H235" s="3">
        <v>0.03</v>
      </c>
      <c r="I235" s="3" t="s">
        <v>21</v>
      </c>
      <c r="J235" s="3" t="s">
        <v>21</v>
      </c>
      <c r="K235" s="3">
        <v>0.45</v>
      </c>
      <c r="L235" s="3">
        <v>8.0500000000000007</v>
      </c>
      <c r="M235" s="3">
        <v>30.45</v>
      </c>
      <c r="N235" s="3">
        <v>11.55</v>
      </c>
      <c r="O235" s="3"/>
    </row>
    <row r="236" spans="1:15" ht="16.5" thickBot="1">
      <c r="A236" s="91"/>
      <c r="B236" s="8" t="s">
        <v>32</v>
      </c>
      <c r="C236" s="5">
        <f>SUM(C229:C235)</f>
        <v>790</v>
      </c>
      <c r="D236" s="5">
        <f>SUM(D229:D235)</f>
        <v>28.590000000000003</v>
      </c>
      <c r="E236" s="5">
        <f>SUM(E229:E235)</f>
        <v>32.6</v>
      </c>
      <c r="F236" s="5">
        <f>SUM(F229:F235)</f>
        <v>115.00000000000001</v>
      </c>
      <c r="G236" s="5">
        <f>SUM(G229:G235)</f>
        <v>861.65000000000009</v>
      </c>
      <c r="H236" s="5">
        <v>0.53</v>
      </c>
      <c r="I236" s="5">
        <v>6.54</v>
      </c>
      <c r="J236" s="5">
        <v>112.6</v>
      </c>
      <c r="K236" s="5">
        <v>21.42</v>
      </c>
      <c r="L236" s="5">
        <v>103.3</v>
      </c>
      <c r="M236" s="5">
        <v>355.95800000000003</v>
      </c>
      <c r="N236" s="5">
        <v>138.29</v>
      </c>
      <c r="O236" s="5">
        <v>7.52</v>
      </c>
    </row>
    <row r="237" spans="1:15" ht="16.5" thickBot="1">
      <c r="A237" s="14"/>
      <c r="B237" s="8" t="s">
        <v>33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6.5" thickBot="1">
      <c r="A238" s="14">
        <v>389</v>
      </c>
      <c r="B238" s="8" t="s">
        <v>123</v>
      </c>
      <c r="C238" s="3">
        <v>200</v>
      </c>
      <c r="D238" s="3">
        <v>1</v>
      </c>
      <c r="E238" s="3"/>
      <c r="F238" s="3">
        <v>20.2</v>
      </c>
      <c r="G238" s="3">
        <v>84.8</v>
      </c>
      <c r="H238" s="3">
        <v>0.04</v>
      </c>
      <c r="I238" s="3">
        <v>0.6</v>
      </c>
      <c r="J238" s="3">
        <v>40</v>
      </c>
      <c r="K238" s="3" t="s">
        <v>21</v>
      </c>
      <c r="L238" s="3">
        <v>248</v>
      </c>
      <c r="M238" s="3">
        <v>184</v>
      </c>
      <c r="N238" s="3">
        <v>28</v>
      </c>
      <c r="O238" s="3">
        <v>0.2</v>
      </c>
    </row>
    <row r="239" spans="1:15" ht="16.5" thickBot="1">
      <c r="A239" s="14" t="s">
        <v>23</v>
      </c>
      <c r="B239" s="8" t="s">
        <v>85</v>
      </c>
      <c r="C239" s="3">
        <v>60</v>
      </c>
      <c r="D239" s="4">
        <v>1.2</v>
      </c>
      <c r="E239" s="4">
        <v>0.2</v>
      </c>
      <c r="F239" s="4">
        <v>119.7</v>
      </c>
      <c r="G239" s="4">
        <v>289</v>
      </c>
      <c r="H239" s="4">
        <v>0.1</v>
      </c>
      <c r="I239" s="3">
        <v>15</v>
      </c>
      <c r="J239" s="5" t="s">
        <v>21</v>
      </c>
      <c r="K239" s="4">
        <v>0.1</v>
      </c>
      <c r="L239" s="4">
        <v>37.5</v>
      </c>
      <c r="M239" s="4">
        <v>18</v>
      </c>
      <c r="N239" s="4">
        <v>9</v>
      </c>
      <c r="O239" s="3">
        <v>2.1</v>
      </c>
    </row>
    <row r="240" spans="1:15" ht="16.5" thickBot="1">
      <c r="A240" s="14"/>
      <c r="B240" s="8" t="s">
        <v>32</v>
      </c>
      <c r="C240" s="3">
        <v>260</v>
      </c>
      <c r="D240" s="5">
        <v>2.2000000000000002</v>
      </c>
      <c r="E240" s="5">
        <v>0.2</v>
      </c>
      <c r="F240" s="5">
        <v>139.9</v>
      </c>
      <c r="G240" s="5">
        <v>373.8</v>
      </c>
      <c r="H240" s="5">
        <v>0.14000000000000001</v>
      </c>
      <c r="I240" s="5">
        <v>15.6</v>
      </c>
      <c r="J240" s="5">
        <v>40</v>
      </c>
      <c r="K240" s="5">
        <v>0.1</v>
      </c>
      <c r="L240" s="5">
        <v>285.5</v>
      </c>
      <c r="M240" s="5">
        <v>202</v>
      </c>
      <c r="N240" s="5">
        <v>37</v>
      </c>
      <c r="O240" s="5">
        <v>2.2999999999999998</v>
      </c>
    </row>
    <row r="241" spans="1:15" ht="15.75" thickBot="1">
      <c r="A241" s="14"/>
      <c r="B241" s="21" t="s">
        <v>40</v>
      </c>
      <c r="C241" s="15">
        <v>3</v>
      </c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</row>
    <row r="242" spans="1:15" ht="16.5" thickBot="1">
      <c r="A242" s="119" t="s">
        <v>41</v>
      </c>
      <c r="B242" s="120"/>
      <c r="C242" s="7">
        <f>SUM(C227,C236,C240)</f>
        <v>1525</v>
      </c>
      <c r="D242" s="7">
        <f>SUM(D227,D236,D240)</f>
        <v>47.620000000000005</v>
      </c>
      <c r="E242" s="7">
        <f>SUM(E227,E236,E240)</f>
        <v>43.160000000000004</v>
      </c>
      <c r="F242" s="7">
        <f>SUM(F227,F236,F240)</f>
        <v>335.45000000000005</v>
      </c>
      <c r="G242" s="7">
        <f>SUM(G227,G236,G240)</f>
        <v>1698.3500000000001</v>
      </c>
      <c r="H242" s="7">
        <v>1.37</v>
      </c>
      <c r="I242" s="7">
        <v>23.93</v>
      </c>
      <c r="J242" s="7">
        <v>222.8</v>
      </c>
      <c r="K242" s="7">
        <v>17.34</v>
      </c>
      <c r="L242" s="7">
        <v>678.4</v>
      </c>
      <c r="M242" s="7">
        <v>905.3</v>
      </c>
      <c r="N242" s="7">
        <v>247.98</v>
      </c>
      <c r="O242" s="7">
        <v>16.86</v>
      </c>
    </row>
    <row r="244" spans="1:15">
      <c r="B244" t="s">
        <v>86</v>
      </c>
    </row>
    <row r="245" spans="1:15" ht="15.75" thickBot="1"/>
    <row r="246" spans="1:15" ht="15.75" thickBot="1">
      <c r="A246" s="130" t="s">
        <v>0</v>
      </c>
      <c r="B246" s="130" t="s">
        <v>1</v>
      </c>
      <c r="C246" s="130" t="s">
        <v>79</v>
      </c>
      <c r="D246" s="113" t="s">
        <v>3</v>
      </c>
      <c r="E246" s="114"/>
      <c r="F246" s="115"/>
      <c r="G246" s="133" t="s">
        <v>4</v>
      </c>
      <c r="H246" s="113" t="s">
        <v>5</v>
      </c>
      <c r="I246" s="114"/>
      <c r="J246" s="114"/>
      <c r="K246" s="115"/>
      <c r="L246" s="116" t="s">
        <v>6</v>
      </c>
      <c r="M246" s="114"/>
      <c r="N246" s="114"/>
      <c r="O246" s="115"/>
    </row>
    <row r="247" spans="1:15" ht="32.25" customHeight="1" thickBot="1">
      <c r="A247" s="131"/>
      <c r="B247" s="131"/>
      <c r="C247" s="132"/>
      <c r="D247" s="85" t="s">
        <v>7</v>
      </c>
      <c r="E247" s="85" t="s">
        <v>8</v>
      </c>
      <c r="F247" s="85" t="s">
        <v>9</v>
      </c>
      <c r="G247" s="134"/>
      <c r="H247" s="85" t="s">
        <v>10</v>
      </c>
      <c r="I247" s="85" t="s">
        <v>11</v>
      </c>
      <c r="J247" s="85" t="s">
        <v>12</v>
      </c>
      <c r="K247" s="85" t="s">
        <v>13</v>
      </c>
      <c r="L247" s="85" t="s">
        <v>14</v>
      </c>
      <c r="M247" s="85" t="s">
        <v>15</v>
      </c>
      <c r="N247" s="85" t="s">
        <v>16</v>
      </c>
      <c r="O247" s="85" t="s">
        <v>17</v>
      </c>
    </row>
    <row r="248" spans="1:15" ht="15" customHeight="1" thickBot="1">
      <c r="A248" s="83"/>
      <c r="B248" s="84" t="s">
        <v>18</v>
      </c>
      <c r="C248" s="22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ht="31.5" customHeight="1">
      <c r="A249" s="23">
        <v>223</v>
      </c>
      <c r="B249" s="23" t="s">
        <v>87</v>
      </c>
      <c r="C249" s="23">
        <v>200</v>
      </c>
      <c r="D249" s="23">
        <v>35.36</v>
      </c>
      <c r="E249" s="23">
        <v>24.16</v>
      </c>
      <c r="F249" s="23">
        <v>66.5</v>
      </c>
      <c r="G249" s="23">
        <v>618.6</v>
      </c>
      <c r="H249" s="23">
        <v>0.09</v>
      </c>
      <c r="I249" s="23">
        <v>0.77</v>
      </c>
      <c r="J249" s="23">
        <v>144.4</v>
      </c>
      <c r="K249" s="23">
        <v>1</v>
      </c>
      <c r="L249" s="23">
        <v>262.64</v>
      </c>
      <c r="M249" s="23">
        <v>434.74</v>
      </c>
      <c r="N249" s="23">
        <v>50.66</v>
      </c>
      <c r="O249" s="23">
        <v>2.29</v>
      </c>
    </row>
    <row r="250" spans="1:15" ht="15.75" customHeight="1">
      <c r="A250" s="23">
        <v>376</v>
      </c>
      <c r="B250" s="23" t="s">
        <v>38</v>
      </c>
      <c r="C250" s="23">
        <v>200</v>
      </c>
      <c r="D250" s="23">
        <v>0.1</v>
      </c>
      <c r="E250" s="23">
        <v>0.02</v>
      </c>
      <c r="F250" s="23">
        <v>9.1999999999999993</v>
      </c>
      <c r="G250" s="23">
        <v>60</v>
      </c>
      <c r="H250" s="23" t="s">
        <v>21</v>
      </c>
      <c r="I250" s="23">
        <v>1.6</v>
      </c>
      <c r="J250" s="23" t="s">
        <v>21</v>
      </c>
      <c r="K250" s="23" t="s">
        <v>21</v>
      </c>
      <c r="L250" s="23">
        <v>15.3</v>
      </c>
      <c r="M250" s="23">
        <v>4.4000000000000004</v>
      </c>
      <c r="N250" s="23">
        <v>2.4</v>
      </c>
      <c r="O250" s="23">
        <v>0.3</v>
      </c>
    </row>
    <row r="251" spans="1:15" ht="15.75">
      <c r="A251" s="23">
        <v>3</v>
      </c>
      <c r="B251" s="23" t="s">
        <v>48</v>
      </c>
      <c r="C251" s="23" t="s">
        <v>54</v>
      </c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1:15" ht="15.75">
      <c r="A252" s="23" t="s">
        <v>23</v>
      </c>
      <c r="B252" s="23" t="s">
        <v>24</v>
      </c>
      <c r="C252" s="23">
        <v>30</v>
      </c>
      <c r="D252" s="23">
        <v>2.25</v>
      </c>
      <c r="E252" s="23">
        <v>0.84</v>
      </c>
      <c r="F252" s="23">
        <v>15.51</v>
      </c>
      <c r="G252" s="23">
        <v>70.2</v>
      </c>
      <c r="H252" s="23">
        <v>0.3</v>
      </c>
      <c r="I252" s="23" t="s">
        <v>21</v>
      </c>
      <c r="J252" s="23" t="s">
        <v>21</v>
      </c>
      <c r="K252" s="23">
        <v>0.39</v>
      </c>
      <c r="L252" s="23">
        <v>6.9</v>
      </c>
      <c r="M252" s="23">
        <v>26.1</v>
      </c>
      <c r="N252" s="23">
        <v>9.9</v>
      </c>
      <c r="O252" s="23">
        <v>0.33</v>
      </c>
    </row>
    <row r="253" spans="1:15" ht="15.75">
      <c r="A253" s="23">
        <v>14</v>
      </c>
      <c r="B253" s="23" t="s">
        <v>25</v>
      </c>
      <c r="C253" s="23">
        <v>5</v>
      </c>
      <c r="D253" s="23">
        <v>0.04</v>
      </c>
      <c r="E253" s="23">
        <v>3.62</v>
      </c>
      <c r="F253" s="23">
        <v>0.06</v>
      </c>
      <c r="G253" s="23">
        <v>33</v>
      </c>
      <c r="H253" s="23" t="s">
        <v>21</v>
      </c>
      <c r="I253" s="23" t="s">
        <v>21</v>
      </c>
      <c r="J253" s="23">
        <v>20</v>
      </c>
      <c r="K253" s="23">
        <v>0.05</v>
      </c>
      <c r="L253" s="23">
        <v>1.2</v>
      </c>
      <c r="M253" s="23">
        <v>1.5</v>
      </c>
      <c r="N253" s="23" t="s">
        <v>21</v>
      </c>
      <c r="O253" s="23">
        <v>0.1</v>
      </c>
    </row>
    <row r="254" spans="1:15" ht="15.75">
      <c r="A254" s="23">
        <v>15</v>
      </c>
      <c r="B254" s="23" t="s">
        <v>61</v>
      </c>
      <c r="C254" s="23">
        <v>15</v>
      </c>
      <c r="D254" s="23">
        <v>3.48</v>
      </c>
      <c r="E254" s="23">
        <v>4.43</v>
      </c>
      <c r="F254" s="23"/>
      <c r="G254" s="23">
        <v>54</v>
      </c>
      <c r="H254" s="23">
        <v>0.01</v>
      </c>
      <c r="I254" s="23">
        <v>0.11</v>
      </c>
      <c r="J254" s="23">
        <v>39</v>
      </c>
      <c r="K254" s="23">
        <v>0.08</v>
      </c>
      <c r="L254" s="23">
        <v>132</v>
      </c>
      <c r="M254" s="23">
        <v>75</v>
      </c>
      <c r="N254" s="23">
        <v>5.25</v>
      </c>
      <c r="O254" s="23">
        <v>0.15</v>
      </c>
    </row>
    <row r="255" spans="1:15" ht="15.75">
      <c r="A255" s="23"/>
      <c r="B255" s="23" t="s">
        <v>32</v>
      </c>
      <c r="C255" s="23">
        <f>SUM(C249:C254)</f>
        <v>450</v>
      </c>
      <c r="D255" s="23">
        <f>SUM(D249:D254)</f>
        <v>41.23</v>
      </c>
      <c r="E255" s="23">
        <f>SUM(E249:E254)</f>
        <v>33.07</v>
      </c>
      <c r="F255" s="23">
        <f>SUM(F249:F254)</f>
        <v>91.27000000000001</v>
      </c>
      <c r="G255" s="23">
        <f>SUM(G249:G254)</f>
        <v>835.80000000000007</v>
      </c>
      <c r="H255" s="23">
        <v>0.4</v>
      </c>
      <c r="I255" s="23">
        <v>2.48</v>
      </c>
      <c r="J255" s="23">
        <v>183.42</v>
      </c>
      <c r="K255" s="23">
        <v>1.52</v>
      </c>
      <c r="L255" s="23">
        <v>418.04</v>
      </c>
      <c r="M255" s="23">
        <v>541.74</v>
      </c>
      <c r="N255" s="23">
        <v>68.209999999999994</v>
      </c>
      <c r="O255" s="23">
        <v>3.17</v>
      </c>
    </row>
    <row r="256" spans="1:15" ht="15.75">
      <c r="A256" s="23"/>
      <c r="B256" s="23" t="s">
        <v>28</v>
      </c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1:15" ht="31.5">
      <c r="A257" s="23">
        <v>104</v>
      </c>
      <c r="B257" s="23" t="s">
        <v>57</v>
      </c>
      <c r="C257" s="23">
        <v>200</v>
      </c>
      <c r="D257" s="23">
        <v>9.65</v>
      </c>
      <c r="E257" s="23">
        <v>6.9</v>
      </c>
      <c r="F257" s="23">
        <v>12.6</v>
      </c>
      <c r="G257" s="23">
        <v>163.24</v>
      </c>
      <c r="H257" s="23">
        <v>2.93</v>
      </c>
      <c r="I257" s="23">
        <v>9.06</v>
      </c>
      <c r="J257" s="23" t="s">
        <v>54</v>
      </c>
      <c r="K257" s="23">
        <v>1.27</v>
      </c>
      <c r="L257" s="23">
        <v>32.36</v>
      </c>
      <c r="M257" s="23">
        <v>57.8</v>
      </c>
      <c r="N257" s="23">
        <v>36.54</v>
      </c>
      <c r="O257" s="23">
        <v>9.58</v>
      </c>
    </row>
    <row r="258" spans="1:15" ht="15.75">
      <c r="A258" s="23">
        <v>289</v>
      </c>
      <c r="B258" s="23" t="s">
        <v>88</v>
      </c>
      <c r="C258" s="23" t="s">
        <v>89</v>
      </c>
      <c r="D258" s="23">
        <v>2.4</v>
      </c>
      <c r="E258" s="23">
        <v>6</v>
      </c>
      <c r="F258" s="23">
        <v>13.8</v>
      </c>
      <c r="G258" s="23">
        <v>114.6</v>
      </c>
      <c r="H258" s="23">
        <v>0.06</v>
      </c>
      <c r="I258" s="23">
        <v>26.8</v>
      </c>
      <c r="J258" s="23">
        <v>1.1000000000000001</v>
      </c>
      <c r="K258" s="23">
        <v>1.4</v>
      </c>
      <c r="L258" s="23">
        <v>24.4</v>
      </c>
      <c r="M258" s="23">
        <v>32.799999999999997</v>
      </c>
      <c r="N258" s="23">
        <v>15.8</v>
      </c>
      <c r="O258" s="23">
        <v>0.3</v>
      </c>
    </row>
    <row r="259" spans="1:15" ht="15.75">
      <c r="A259" s="23">
        <v>302</v>
      </c>
      <c r="B259" s="23" t="s">
        <v>39</v>
      </c>
      <c r="C259" s="23">
        <v>150</v>
      </c>
      <c r="D259" s="23">
        <v>8.68</v>
      </c>
      <c r="E259" s="23">
        <v>9.7200000000000006</v>
      </c>
      <c r="F259" s="23">
        <v>38.700000000000003</v>
      </c>
      <c r="G259" s="23">
        <v>276.75</v>
      </c>
      <c r="H259" s="23">
        <v>0.21</v>
      </c>
      <c r="I259" s="23" t="s">
        <v>21</v>
      </c>
      <c r="J259" s="23" t="s">
        <v>21</v>
      </c>
      <c r="K259" s="23">
        <v>0.61</v>
      </c>
      <c r="L259" s="23">
        <v>16.2</v>
      </c>
      <c r="M259" s="23">
        <v>203.93</v>
      </c>
      <c r="N259" s="23">
        <v>135.83000000000001</v>
      </c>
      <c r="O259" s="23">
        <v>5.57</v>
      </c>
    </row>
    <row r="260" spans="1:15" ht="15.75">
      <c r="A260" s="23">
        <v>349</v>
      </c>
      <c r="B260" s="23" t="s">
        <v>31</v>
      </c>
      <c r="C260" s="23">
        <v>200</v>
      </c>
      <c r="D260" s="23">
        <v>0.65</v>
      </c>
      <c r="E260" s="23">
        <v>0.08</v>
      </c>
      <c r="F260" s="23">
        <v>32.01</v>
      </c>
      <c r="G260" s="23">
        <v>132.80000000000001</v>
      </c>
      <c r="H260" s="23">
        <v>0.02</v>
      </c>
      <c r="I260" s="23">
        <v>0.7</v>
      </c>
      <c r="J260" s="23" t="s">
        <v>21</v>
      </c>
      <c r="K260" s="23">
        <v>0.5</v>
      </c>
      <c r="L260" s="23">
        <v>32.4</v>
      </c>
      <c r="M260" s="23">
        <v>23.4</v>
      </c>
      <c r="N260" s="23">
        <v>20.9</v>
      </c>
      <c r="O260" s="23">
        <v>0.68</v>
      </c>
    </row>
    <row r="261" spans="1:15" ht="15.75" customHeight="1">
      <c r="A261" s="23" t="s">
        <v>23</v>
      </c>
      <c r="B261" s="23" t="s">
        <v>26</v>
      </c>
      <c r="C261" s="23">
        <v>35</v>
      </c>
      <c r="D261" s="23">
        <v>2.4500000000000002</v>
      </c>
      <c r="E261" s="23">
        <v>0.7</v>
      </c>
      <c r="F261" s="23">
        <v>13.65</v>
      </c>
      <c r="G261" s="23">
        <v>73.5</v>
      </c>
      <c r="H261" s="23">
        <v>7.0000000000000007E-2</v>
      </c>
      <c r="I261" s="23" t="s">
        <v>21</v>
      </c>
      <c r="J261" s="23" t="s">
        <v>21</v>
      </c>
      <c r="K261" s="23">
        <v>0.63</v>
      </c>
      <c r="L261" s="23">
        <v>16.100000000000001</v>
      </c>
      <c r="M261" s="23">
        <v>74.2</v>
      </c>
      <c r="N261" s="23">
        <v>17.5</v>
      </c>
      <c r="O261" s="23">
        <v>2.17</v>
      </c>
    </row>
    <row r="262" spans="1:15" ht="15.75">
      <c r="A262" s="23" t="s">
        <v>23</v>
      </c>
      <c r="B262" s="23" t="s">
        <v>24</v>
      </c>
      <c r="C262" s="23">
        <v>35</v>
      </c>
      <c r="D262" s="23">
        <v>2.6</v>
      </c>
      <c r="E262" s="23">
        <v>0.98</v>
      </c>
      <c r="F262" s="23">
        <v>17.989999999999998</v>
      </c>
      <c r="G262" s="23">
        <v>81.3</v>
      </c>
      <c r="H262" s="23">
        <v>0.03</v>
      </c>
      <c r="I262" s="23" t="s">
        <v>21</v>
      </c>
      <c r="J262" s="23" t="s">
        <v>21</v>
      </c>
      <c r="K262" s="23">
        <v>0.45</v>
      </c>
      <c r="L262" s="23">
        <v>8.0500000000000007</v>
      </c>
      <c r="M262" s="23">
        <v>30.45</v>
      </c>
      <c r="N262" s="23">
        <v>11.55</v>
      </c>
      <c r="O262" s="23"/>
    </row>
    <row r="263" spans="1:15" ht="15.75">
      <c r="A263" s="23"/>
      <c r="B263" s="23" t="s">
        <v>32</v>
      </c>
      <c r="C263" s="23">
        <f>SUM(C257:C262)</f>
        <v>620</v>
      </c>
      <c r="D263" s="23">
        <f>SUM(D257:D262)</f>
        <v>26.43</v>
      </c>
      <c r="E263" s="23">
        <f>SUM(E257:E262)</f>
        <v>24.38</v>
      </c>
      <c r="F263" s="23">
        <f>SUM(F257:F262)</f>
        <v>128.75</v>
      </c>
      <c r="G263" s="23">
        <f>SUM(G257:G262)</f>
        <v>842.19</v>
      </c>
      <c r="H263" s="23">
        <v>3.35</v>
      </c>
      <c r="I263" s="23">
        <v>38.06</v>
      </c>
      <c r="J263" s="23">
        <v>88.9</v>
      </c>
      <c r="K263" s="23">
        <v>4.8600000000000003</v>
      </c>
      <c r="L263" s="23">
        <v>105.55</v>
      </c>
      <c r="M263" s="23">
        <v>438.13</v>
      </c>
      <c r="N263" s="23">
        <v>250.12</v>
      </c>
      <c r="O263" s="23">
        <v>18.84</v>
      </c>
    </row>
    <row r="264" spans="1:15" ht="16.5" thickBot="1">
      <c r="A264" s="3"/>
      <c r="B264" s="3" t="s">
        <v>33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6.5" thickBot="1">
      <c r="A265" s="3" t="s">
        <v>54</v>
      </c>
      <c r="B265" s="3" t="s">
        <v>135</v>
      </c>
      <c r="C265" s="3">
        <v>30</v>
      </c>
      <c r="D265" s="3">
        <v>8.35</v>
      </c>
      <c r="E265" s="3">
        <v>3.2</v>
      </c>
      <c r="F265" s="3">
        <v>44.85</v>
      </c>
      <c r="G265" s="3">
        <v>241.6</v>
      </c>
      <c r="H265" s="3">
        <v>0.15</v>
      </c>
      <c r="I265" s="3" t="s">
        <v>21</v>
      </c>
      <c r="J265" s="3" t="s">
        <v>21</v>
      </c>
      <c r="K265" s="3" t="s">
        <v>90</v>
      </c>
      <c r="L265" s="3">
        <v>22.5</v>
      </c>
      <c r="M265" s="3">
        <v>76.8</v>
      </c>
      <c r="N265" s="3">
        <v>32.299999999999997</v>
      </c>
      <c r="O265" s="3">
        <v>1.4</v>
      </c>
    </row>
    <row r="266" spans="1:15" ht="16.5" thickBot="1">
      <c r="A266" s="3">
        <v>389</v>
      </c>
      <c r="B266" s="3" t="s">
        <v>34</v>
      </c>
      <c r="C266" s="3">
        <v>200</v>
      </c>
      <c r="D266" s="3">
        <v>1</v>
      </c>
      <c r="E266" s="3" t="s">
        <v>21</v>
      </c>
      <c r="F266" s="3">
        <v>349</v>
      </c>
      <c r="G266" s="3">
        <v>84.8</v>
      </c>
      <c r="H266" s="3">
        <v>0.08</v>
      </c>
      <c r="I266" s="3">
        <v>4</v>
      </c>
      <c r="J266" s="3" t="s">
        <v>21</v>
      </c>
      <c r="K266" s="3" t="s">
        <v>21</v>
      </c>
      <c r="L266" s="3">
        <v>14.8</v>
      </c>
      <c r="M266" s="3">
        <v>14</v>
      </c>
      <c r="N266" s="3">
        <v>8</v>
      </c>
      <c r="O266" s="3">
        <v>2.8</v>
      </c>
    </row>
    <row r="267" spans="1:15" ht="16.5" thickBot="1">
      <c r="A267" s="73"/>
      <c r="B267" s="3" t="s">
        <v>32</v>
      </c>
      <c r="C267" s="3">
        <v>230</v>
      </c>
      <c r="D267" s="3">
        <v>9.35</v>
      </c>
      <c r="E267" s="3">
        <v>3.2</v>
      </c>
      <c r="F267" s="3">
        <v>393.85</v>
      </c>
      <c r="G267" s="3">
        <v>326.39999999999998</v>
      </c>
      <c r="H267" s="3">
        <v>0.23</v>
      </c>
      <c r="I267" s="3">
        <v>4</v>
      </c>
      <c r="J267" s="3"/>
      <c r="K267" s="3">
        <v>2.2000000000000002</v>
      </c>
      <c r="L267" s="3">
        <v>37.299999999999997</v>
      </c>
      <c r="M267" s="3">
        <v>90.8</v>
      </c>
      <c r="N267" s="3">
        <v>40.299999999999997</v>
      </c>
      <c r="O267" s="3">
        <v>4.2</v>
      </c>
    </row>
    <row r="268" spans="1:15" ht="16.5" thickBot="1">
      <c r="A268" s="73"/>
      <c r="B268" s="3" t="s">
        <v>40</v>
      </c>
      <c r="C268" s="3">
        <v>3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9.5" customHeight="1" thickBot="1">
      <c r="A269" s="119" t="s">
        <v>41</v>
      </c>
      <c r="B269" s="129"/>
      <c r="C269" s="82">
        <f>SUM(C255,C263,C267)</f>
        <v>1300</v>
      </c>
      <c r="D269" s="82">
        <f>SUM(D255,D263,D267)</f>
        <v>77.009999999999991</v>
      </c>
      <c r="E269" s="82">
        <f>SUM(E255,E263,E267)</f>
        <v>60.650000000000006</v>
      </c>
      <c r="F269" s="82">
        <f>SUM(F255,F263,F267)</f>
        <v>613.87</v>
      </c>
      <c r="G269" s="82">
        <f>SUM(G255,G263,G267)</f>
        <v>2004.3900000000003</v>
      </c>
      <c r="H269" s="82">
        <v>3.98</v>
      </c>
      <c r="I269" s="82">
        <v>44.54</v>
      </c>
      <c r="J269" s="82">
        <v>272.32</v>
      </c>
      <c r="K269" s="82">
        <v>8.58</v>
      </c>
      <c r="L269" s="82">
        <v>560.89</v>
      </c>
      <c r="M269" s="82">
        <v>1070.5999999999999</v>
      </c>
      <c r="N269" s="82">
        <v>358.63</v>
      </c>
      <c r="O269" s="82">
        <v>26.21</v>
      </c>
    </row>
  </sheetData>
  <mergeCells count="189">
    <mergeCell ref="F78:F79"/>
    <mergeCell ref="M78:M79"/>
    <mergeCell ref="J78:J79"/>
    <mergeCell ref="C57:C58"/>
    <mergeCell ref="A35:A36"/>
    <mergeCell ref="B35:B36"/>
    <mergeCell ref="C35:C36"/>
    <mergeCell ref="D35:F35"/>
    <mergeCell ref="G35:G36"/>
    <mergeCell ref="H35:K35"/>
    <mergeCell ref="L35:O35"/>
    <mergeCell ref="D57:F57"/>
    <mergeCell ref="H57:K57"/>
    <mergeCell ref="L57:O57"/>
    <mergeCell ref="A51:B51"/>
    <mergeCell ref="A108:A109"/>
    <mergeCell ref="B108:B109"/>
    <mergeCell ref="C108:C109"/>
    <mergeCell ref="D108:F108"/>
    <mergeCell ref="G108:G109"/>
    <mergeCell ref="H108:K108"/>
    <mergeCell ref="L108:O108"/>
    <mergeCell ref="B83:B84"/>
    <mergeCell ref="N78:N79"/>
    <mergeCell ref="O78:O79"/>
    <mergeCell ref="G78:G79"/>
    <mergeCell ref="H78:H79"/>
    <mergeCell ref="I78:I79"/>
    <mergeCell ref="C83:C84"/>
    <mergeCell ref="D83:F83"/>
    <mergeCell ref="G83:G84"/>
    <mergeCell ref="H83:K83"/>
    <mergeCell ref="L83:O83"/>
    <mergeCell ref="K78:K79"/>
    <mergeCell ref="L78:L79"/>
    <mergeCell ref="A78:B79"/>
    <mergeCell ref="C78:C79"/>
    <mergeCell ref="D78:D79"/>
    <mergeCell ref="E78:E79"/>
    <mergeCell ref="A111:A112"/>
    <mergeCell ref="B111:B112"/>
    <mergeCell ref="D111:D112"/>
    <mergeCell ref="E111:E112"/>
    <mergeCell ref="F111:F112"/>
    <mergeCell ref="G111:G112"/>
    <mergeCell ref="H111:H112"/>
    <mergeCell ref="I111:I112"/>
    <mergeCell ref="N111:N112"/>
    <mergeCell ref="J111:J112"/>
    <mergeCell ref="K111:K112"/>
    <mergeCell ref="L111:L112"/>
    <mergeCell ref="M111:M112"/>
    <mergeCell ref="O111:O112"/>
    <mergeCell ref="A103:B103"/>
    <mergeCell ref="A83:A84"/>
    <mergeCell ref="K147:K148"/>
    <mergeCell ref="L147:L148"/>
    <mergeCell ref="M147:M148"/>
    <mergeCell ref="N147:N148"/>
    <mergeCell ref="A131:B131"/>
    <mergeCell ref="A136:A137"/>
    <mergeCell ref="B136:B137"/>
    <mergeCell ref="C136:C137"/>
    <mergeCell ref="D136:F136"/>
    <mergeCell ref="G136:G137"/>
    <mergeCell ref="H136:K136"/>
    <mergeCell ref="L136:O136"/>
    <mergeCell ref="B147:B148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O147:O148"/>
    <mergeCell ref="J158:J159"/>
    <mergeCell ref="K158:K159"/>
    <mergeCell ref="L158:L159"/>
    <mergeCell ref="M158:M159"/>
    <mergeCell ref="N158:N159"/>
    <mergeCell ref="O158:O159"/>
    <mergeCell ref="A158:B159"/>
    <mergeCell ref="C158:C159"/>
    <mergeCell ref="D158:D159"/>
    <mergeCell ref="E158:E159"/>
    <mergeCell ref="F158:F159"/>
    <mergeCell ref="G158:G159"/>
    <mergeCell ref="H158:H159"/>
    <mergeCell ref="I158:I159"/>
    <mergeCell ref="H188:K188"/>
    <mergeCell ref="L188:O188"/>
    <mergeCell ref="L164:O164"/>
    <mergeCell ref="A164:A165"/>
    <mergeCell ref="B164:B165"/>
    <mergeCell ref="C164:C165"/>
    <mergeCell ref="D164:F164"/>
    <mergeCell ref="G164:G165"/>
    <mergeCell ref="H164:K164"/>
    <mergeCell ref="A188:A189"/>
    <mergeCell ref="B188:B189"/>
    <mergeCell ref="C188:C189"/>
    <mergeCell ref="D188:F188"/>
    <mergeCell ref="G188:G189"/>
    <mergeCell ref="I220:I221"/>
    <mergeCell ref="J220:J221"/>
    <mergeCell ref="E220:E221"/>
    <mergeCell ref="F220:F221"/>
    <mergeCell ref="G220:G221"/>
    <mergeCell ref="H220:H221"/>
    <mergeCell ref="H216:K216"/>
    <mergeCell ref="L216:O216"/>
    <mergeCell ref="K208:K209"/>
    <mergeCell ref="L208:L209"/>
    <mergeCell ref="M208:M209"/>
    <mergeCell ref="N208:N209"/>
    <mergeCell ref="O208:O209"/>
    <mergeCell ref="E208:E209"/>
    <mergeCell ref="F208:F209"/>
    <mergeCell ref="G208:G209"/>
    <mergeCell ref="H208:H209"/>
    <mergeCell ref="I208:I209"/>
    <mergeCell ref="J208:J209"/>
    <mergeCell ref="H10:K10"/>
    <mergeCell ref="L10:O10"/>
    <mergeCell ref="D10:F10"/>
    <mergeCell ref="A2:O2"/>
    <mergeCell ref="A4:O4"/>
    <mergeCell ref="B6:C6"/>
    <mergeCell ref="B5:C5"/>
    <mergeCell ref="G218:G219"/>
    <mergeCell ref="H218:H219"/>
    <mergeCell ref="A218:A219"/>
    <mergeCell ref="B218:B219"/>
    <mergeCell ref="C218:C219"/>
    <mergeCell ref="D218:D219"/>
    <mergeCell ref="E218:E219"/>
    <mergeCell ref="F218:F219"/>
    <mergeCell ref="A216:A217"/>
    <mergeCell ref="B216:B217"/>
    <mergeCell ref="C216:C217"/>
    <mergeCell ref="D216:F216"/>
    <mergeCell ref="G216:G217"/>
    <mergeCell ref="A208:A209"/>
    <mergeCell ref="B208:B209"/>
    <mergeCell ref="D208:D209"/>
    <mergeCell ref="A184:B184"/>
    <mergeCell ref="C208:C209"/>
    <mergeCell ref="C220:C221"/>
    <mergeCell ref="A269:B269"/>
    <mergeCell ref="A246:A247"/>
    <mergeCell ref="B246:B247"/>
    <mergeCell ref="C246:C247"/>
    <mergeCell ref="D246:F246"/>
    <mergeCell ref="G246:G247"/>
    <mergeCell ref="A220:A221"/>
    <mergeCell ref="B220:B221"/>
    <mergeCell ref="D220:D221"/>
    <mergeCell ref="A231:A232"/>
    <mergeCell ref="B231:B232"/>
    <mergeCell ref="D231:D232"/>
    <mergeCell ref="E231:E232"/>
    <mergeCell ref="F231:F232"/>
    <mergeCell ref="G231:G232"/>
    <mergeCell ref="H246:K246"/>
    <mergeCell ref="L246:O246"/>
    <mergeCell ref="A211:B211"/>
    <mergeCell ref="A242:B242"/>
    <mergeCell ref="K220:K221"/>
    <mergeCell ref="L220:L221"/>
    <mergeCell ref="M220:M221"/>
    <mergeCell ref="N220:N221"/>
    <mergeCell ref="M218:M219"/>
    <mergeCell ref="N218:N219"/>
    <mergeCell ref="O218:O219"/>
    <mergeCell ref="I218:I219"/>
    <mergeCell ref="J218:J219"/>
    <mergeCell ref="K218:K219"/>
    <mergeCell ref="L218:L219"/>
    <mergeCell ref="K231:K232"/>
    <mergeCell ref="L231:L232"/>
    <mergeCell ref="M231:M232"/>
    <mergeCell ref="N231:N232"/>
    <mergeCell ref="O231:O232"/>
    <mergeCell ref="O220:O221"/>
    <mergeCell ref="H231:H232"/>
    <mergeCell ref="I231:I232"/>
    <mergeCell ref="J231:J23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E24"/>
  <sheetViews>
    <sheetView workbookViewId="0">
      <selection activeCell="B28" sqref="B28"/>
    </sheetView>
  </sheetViews>
  <sheetFormatPr defaultRowHeight="15"/>
  <cols>
    <col min="1" max="5" width="34.85546875" customWidth="1"/>
  </cols>
  <sheetData>
    <row r="4" spans="1:5">
      <c r="A4" s="178" t="s">
        <v>111</v>
      </c>
      <c r="B4" s="145"/>
      <c r="C4" s="145"/>
      <c r="D4" s="145"/>
      <c r="E4" s="145"/>
    </row>
    <row r="5" spans="1:5">
      <c r="A5" s="145"/>
      <c r="B5" s="145"/>
      <c r="C5" s="145"/>
      <c r="D5" s="145"/>
      <c r="E5" s="145"/>
    </row>
    <row r="7" spans="1:5" ht="15.75" thickBot="1"/>
    <row r="8" spans="1:5">
      <c r="A8" s="41" t="s">
        <v>91</v>
      </c>
      <c r="B8" s="166" t="s">
        <v>93</v>
      </c>
      <c r="C8" s="167"/>
      <c r="D8" s="168"/>
      <c r="E8" s="175" t="s">
        <v>4</v>
      </c>
    </row>
    <row r="9" spans="1:5">
      <c r="A9" s="42"/>
      <c r="B9" s="169"/>
      <c r="C9" s="170"/>
      <c r="D9" s="171"/>
      <c r="E9" s="176"/>
    </row>
    <row r="10" spans="1:5" ht="15.75" thickBot="1">
      <c r="A10" s="42" t="s">
        <v>92</v>
      </c>
      <c r="B10" s="172"/>
      <c r="C10" s="173"/>
      <c r="D10" s="174"/>
      <c r="E10" s="176"/>
    </row>
    <row r="11" spans="1:5" ht="15.75" thickBot="1">
      <c r="A11" s="43"/>
      <c r="B11" s="44" t="s">
        <v>7</v>
      </c>
      <c r="C11" s="45" t="s">
        <v>8</v>
      </c>
      <c r="D11" s="45" t="s">
        <v>9</v>
      </c>
      <c r="E11" s="177"/>
    </row>
    <row r="12" spans="1:5" ht="16.5" thickBot="1">
      <c r="A12" s="46" t="s">
        <v>94</v>
      </c>
      <c r="B12" s="47">
        <v>65.930000000000007</v>
      </c>
      <c r="C12" s="48">
        <v>73.349999999999994</v>
      </c>
      <c r="D12" s="47">
        <v>269.26</v>
      </c>
      <c r="E12" s="47">
        <v>1958.54</v>
      </c>
    </row>
    <row r="13" spans="1:5" ht="16.5" thickBot="1">
      <c r="A13" s="46" t="s">
        <v>95</v>
      </c>
      <c r="B13" s="47">
        <v>60.22</v>
      </c>
      <c r="C13" s="47">
        <v>62.91</v>
      </c>
      <c r="D13" s="47">
        <v>282.5</v>
      </c>
      <c r="E13" s="47">
        <v>1971.54</v>
      </c>
    </row>
    <row r="14" spans="1:5" ht="16.5" thickBot="1">
      <c r="A14" s="46" t="s">
        <v>96</v>
      </c>
      <c r="B14" s="47">
        <v>62.2</v>
      </c>
      <c r="C14" s="47">
        <v>67.28</v>
      </c>
      <c r="D14" s="47">
        <v>251.63</v>
      </c>
      <c r="E14" s="47">
        <v>1822.14</v>
      </c>
    </row>
    <row r="15" spans="1:5" ht="16.5" thickBot="1">
      <c r="A15" s="46" t="s">
        <v>97</v>
      </c>
      <c r="B15" s="47">
        <v>51.51</v>
      </c>
      <c r="C15" s="47">
        <v>78.05</v>
      </c>
      <c r="D15" s="47">
        <v>209.84</v>
      </c>
      <c r="E15" s="47">
        <v>1491.74</v>
      </c>
    </row>
    <row r="16" spans="1:5" ht="16.5" thickBot="1">
      <c r="A16" s="46" t="s">
        <v>98</v>
      </c>
      <c r="B16" s="47">
        <v>55.27</v>
      </c>
      <c r="C16" s="47">
        <v>57.58</v>
      </c>
      <c r="D16" s="47">
        <v>282.23</v>
      </c>
      <c r="E16" s="47">
        <v>1896.1</v>
      </c>
    </row>
    <row r="17" spans="1:5" ht="16.5" thickBot="1">
      <c r="A17" s="46" t="s">
        <v>99</v>
      </c>
      <c r="B17" s="47">
        <v>64.040000000000006</v>
      </c>
      <c r="C17" s="47">
        <v>51.17</v>
      </c>
      <c r="D17" s="47">
        <v>253.32</v>
      </c>
      <c r="E17" s="47">
        <v>1758.54</v>
      </c>
    </row>
    <row r="18" spans="1:5" ht="16.5" thickBot="1">
      <c r="A18" s="46" t="s">
        <v>100</v>
      </c>
      <c r="B18" s="47">
        <v>71.89</v>
      </c>
      <c r="C18" s="47">
        <v>103.55</v>
      </c>
      <c r="D18" s="47">
        <v>235.68</v>
      </c>
      <c r="E18" s="47">
        <v>2043.86</v>
      </c>
    </row>
    <row r="19" spans="1:5" ht="16.5" thickBot="1">
      <c r="A19" s="46" t="s">
        <v>101</v>
      </c>
      <c r="B19" s="47">
        <v>61.89</v>
      </c>
      <c r="C19" s="47">
        <v>46.78</v>
      </c>
      <c r="D19" s="47">
        <v>228.51</v>
      </c>
      <c r="E19" s="47">
        <v>1654.76</v>
      </c>
    </row>
    <row r="20" spans="1:5" ht="16.5" thickBot="1">
      <c r="A20" s="46" t="s">
        <v>102</v>
      </c>
      <c r="B20" s="47">
        <v>57.12</v>
      </c>
      <c r="C20" s="47">
        <v>64.16</v>
      </c>
      <c r="D20" s="47">
        <v>324.16000000000003</v>
      </c>
      <c r="E20" s="47">
        <v>2141.16</v>
      </c>
    </row>
    <row r="21" spans="1:5" ht="16.5" thickBot="1">
      <c r="A21" s="46" t="s">
        <v>103</v>
      </c>
      <c r="B21" s="47">
        <v>77.67</v>
      </c>
      <c r="C21" s="47">
        <v>60.77</v>
      </c>
      <c r="D21" s="47">
        <v>615.70000000000005</v>
      </c>
      <c r="E21" s="47">
        <v>2028.43</v>
      </c>
    </row>
    <row r="22" spans="1:5" ht="16.5" thickBot="1">
      <c r="A22" s="46" t="s">
        <v>104</v>
      </c>
      <c r="B22" s="47">
        <v>627.74</v>
      </c>
      <c r="C22" s="47">
        <v>665.63</v>
      </c>
      <c r="D22" s="47">
        <v>2952.83</v>
      </c>
      <c r="E22" s="47">
        <v>18766.810000000001</v>
      </c>
    </row>
    <row r="23" spans="1:5" ht="16.5" thickBot="1">
      <c r="A23" s="46" t="s">
        <v>105</v>
      </c>
      <c r="B23" s="49">
        <v>62.77</v>
      </c>
      <c r="C23" s="49">
        <v>66.56</v>
      </c>
      <c r="D23" s="49">
        <v>295.27999999999997</v>
      </c>
      <c r="E23" s="49">
        <v>1876.68</v>
      </c>
    </row>
    <row r="24" spans="1:5" ht="78" customHeight="1" thickBot="1">
      <c r="A24" s="50" t="s">
        <v>106</v>
      </c>
      <c r="B24" s="51" t="s">
        <v>107</v>
      </c>
      <c r="C24" s="51" t="s">
        <v>108</v>
      </c>
      <c r="D24" s="51" t="s">
        <v>109</v>
      </c>
      <c r="E24" s="52" t="s">
        <v>110</v>
      </c>
    </row>
  </sheetData>
  <mergeCells count="3">
    <mergeCell ref="B8:D10"/>
    <mergeCell ref="E8:E11"/>
    <mergeCell ref="A4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таблица энергетич.ценности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2025-02-18T11:27:00Z</dcterms:modified>
</cp:coreProperties>
</file>