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19440" windowHeight="15000"/>
  </bookViews>
  <sheets>
    <sheet name="меню" sheetId="1" r:id="rId1"/>
    <sheet name="таблица энергетич.ценности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1" i="1"/>
  <c r="E251"/>
  <c r="F251"/>
  <c r="G251"/>
  <c r="H251"/>
  <c r="I251"/>
  <c r="J251"/>
  <c r="K251"/>
  <c r="L251"/>
  <c r="M251"/>
  <c r="N251"/>
  <c r="O251"/>
  <c r="C251"/>
  <c r="D226"/>
  <c r="E226"/>
  <c r="F226"/>
  <c r="G226"/>
  <c r="H226"/>
  <c r="I226"/>
  <c r="J226"/>
  <c r="K226"/>
  <c r="L226"/>
  <c r="M226"/>
  <c r="N226"/>
  <c r="O226"/>
  <c r="C226"/>
  <c r="H198"/>
  <c r="I198"/>
  <c r="J198"/>
  <c r="K198"/>
  <c r="L198"/>
  <c r="M198"/>
  <c r="N198"/>
  <c r="O198"/>
  <c r="D166"/>
  <c r="D172" s="1"/>
  <c r="E166"/>
  <c r="E172" s="1"/>
  <c r="F166"/>
  <c r="F172" s="1"/>
  <c r="G166"/>
  <c r="G172" s="1"/>
  <c r="H166"/>
  <c r="H172" s="1"/>
  <c r="I166"/>
  <c r="I172" s="1"/>
  <c r="J166"/>
  <c r="J172" s="1"/>
  <c r="K166"/>
  <c r="K172" s="1"/>
  <c r="L166"/>
  <c r="L172" s="1"/>
  <c r="M166"/>
  <c r="M172" s="1"/>
  <c r="N166"/>
  <c r="N172" s="1"/>
  <c r="O166"/>
  <c r="O172" s="1"/>
  <c r="C166"/>
  <c r="C172" s="1"/>
  <c r="D149"/>
  <c r="E149"/>
  <c r="F149"/>
  <c r="G149"/>
  <c r="H149"/>
  <c r="I149"/>
  <c r="J149"/>
  <c r="K149"/>
  <c r="L149"/>
  <c r="M149"/>
  <c r="N149"/>
  <c r="O149"/>
  <c r="C149"/>
  <c r="D124"/>
  <c r="E124"/>
  <c r="F124"/>
  <c r="H124"/>
  <c r="I124"/>
  <c r="J124"/>
  <c r="K124"/>
  <c r="L124"/>
  <c r="M124"/>
  <c r="N124"/>
  <c r="O124"/>
  <c r="C124"/>
  <c r="G122"/>
  <c r="G124" s="1"/>
  <c r="D98"/>
  <c r="E98"/>
  <c r="F98"/>
  <c r="H98"/>
  <c r="I98"/>
  <c r="J98"/>
  <c r="K98"/>
  <c r="L98"/>
  <c r="M98"/>
  <c r="N98"/>
  <c r="O98"/>
  <c r="C98"/>
  <c r="G96"/>
  <c r="G98" s="1"/>
  <c r="H74"/>
  <c r="I74"/>
  <c r="J74"/>
  <c r="K74"/>
  <c r="L74"/>
  <c r="M74"/>
  <c r="N74"/>
  <c r="O74"/>
  <c r="D48"/>
  <c r="E48"/>
  <c r="F48"/>
  <c r="G48"/>
  <c r="H48"/>
  <c r="I48"/>
  <c r="J48"/>
  <c r="K48"/>
  <c r="L48"/>
  <c r="M48"/>
  <c r="N48"/>
  <c r="O48"/>
  <c r="C48"/>
  <c r="D27"/>
  <c r="E27"/>
  <c r="F27"/>
  <c r="G27"/>
  <c r="H27"/>
  <c r="I27"/>
  <c r="J27"/>
  <c r="K27"/>
  <c r="L27"/>
  <c r="M27"/>
  <c r="N27"/>
  <c r="O27"/>
  <c r="C27"/>
  <c r="G68" l="1"/>
  <c r="F68"/>
  <c r="E68"/>
  <c r="E74" s="1"/>
  <c r="D68"/>
  <c r="D74" s="1"/>
  <c r="C68"/>
  <c r="C74" s="1"/>
  <c r="F58"/>
  <c r="F74" s="1"/>
  <c r="G58"/>
  <c r="G191"/>
  <c r="F191"/>
  <c r="E191"/>
  <c r="D191"/>
  <c r="C191"/>
  <c r="C198" s="1"/>
  <c r="G183"/>
  <c r="F183"/>
  <c r="E183"/>
  <c r="E198" s="1"/>
  <c r="D183"/>
  <c r="D198" s="1"/>
  <c r="G198" l="1"/>
  <c r="G74"/>
  <c r="F198"/>
</calcChain>
</file>

<file path=xl/sharedStrings.xml><?xml version="1.0" encoding="utf-8"?>
<sst xmlns="http://schemas.openxmlformats.org/spreadsheetml/2006/main" count="629" uniqueCount="147">
  <si>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</si>
  <si>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</si>
  <si>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</si>
  <si>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</si>
  <si>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</si>
  <si>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</si>
  <si>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</si>
  <si>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</si>
  <si>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</si>
  <si>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</si>
  <si>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</si>
  <si>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</si>
  <si>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</si>
  <si>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</si>
  <si>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</si>
  <si>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</si>
  <si>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</si>
  <si>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</si>
  <si>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</si>
  <si>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Каша рисовая молочная</t>
  </si>
  <si>
    <t>Кофейный напиток</t>
  </si>
  <si>
    <t>-</t>
  </si>
  <si>
    <t>Бутерброд</t>
  </si>
  <si>
    <t>б/н</t>
  </si>
  <si>
    <t>Батон нарезной</t>
  </si>
  <si>
    <t>Масло сливочное</t>
  </si>
  <si>
    <t>Хлеб ржаной</t>
  </si>
  <si>
    <t>ИТОГО за прием  пищи</t>
  </si>
  <si>
    <t>ОБЕД</t>
  </si>
  <si>
    <t>Щи из свежей капусты на курином бульоне</t>
  </si>
  <si>
    <t>Макароны отварные с масл. Сл.</t>
  </si>
  <si>
    <t xml:space="preserve">Компот из сухофруктов </t>
  </si>
  <si>
    <t>ИТОГО за прием пищи</t>
  </si>
  <si>
    <t>ИТОГО  за прием пищи</t>
  </si>
  <si>
    <t>ИТОГО</t>
  </si>
  <si>
    <t>Чай с сахаром</t>
  </si>
  <si>
    <t>Рассольник                                          «Ленинградский» на кур.б-не.</t>
  </si>
  <si>
    <t>Каша рассыпчатая (гречка)</t>
  </si>
  <si>
    <t xml:space="preserve">Соль йодированная </t>
  </si>
  <si>
    <t>ИТОГО:</t>
  </si>
  <si>
    <t>Понедельник Первая</t>
  </si>
  <si>
    <t>Вторник первая</t>
  </si>
  <si>
    <t>среда первая</t>
  </si>
  <si>
    <t xml:space="preserve">Пищевые вещества (г.) </t>
  </si>
  <si>
    <t>Каша  вязкая молочная из овсяной крупы с маслом</t>
  </si>
  <si>
    <t>Какао с молоком</t>
  </si>
  <si>
    <t>Бутерброд:</t>
  </si>
  <si>
    <t>Борщ на курином бульоне</t>
  </si>
  <si>
    <t>Картофельное пюре</t>
  </si>
  <si>
    <t>Б/Н</t>
  </si>
  <si>
    <t xml:space="preserve">Четверг первая </t>
  </si>
  <si>
    <r>
      <t xml:space="preserve">Суп картофельный с вермишелью </t>
    </r>
    <r>
      <rPr>
        <sz val="12"/>
        <color theme="1"/>
        <rFont val="Times New Roman"/>
        <family val="1"/>
        <charset val="204"/>
      </rPr>
      <t>(на курином бульоне)</t>
    </r>
  </si>
  <si>
    <t xml:space="preserve"> </t>
  </si>
  <si>
    <t>Пятница первая</t>
  </si>
  <si>
    <t>Суп картофельный с  мясными фрикадельками</t>
  </si>
  <si>
    <t>Макароны отварные</t>
  </si>
  <si>
    <t>Понедельник вторая</t>
  </si>
  <si>
    <t>Каша вязкая молочная из риса и пшена «Дружба» с маслом слив.  и сахаром</t>
  </si>
  <si>
    <t>Сыр</t>
  </si>
  <si>
    <r>
      <t xml:space="preserve">Суп с  бобовыми </t>
    </r>
    <r>
      <rPr>
        <sz val="11"/>
        <color theme="1"/>
        <rFont val="Times New Roman"/>
        <family val="1"/>
        <charset val="204"/>
      </rPr>
      <t xml:space="preserve">(горох) </t>
    </r>
    <r>
      <rPr>
        <b/>
        <sz val="11"/>
        <color theme="1"/>
        <rFont val="Times New Roman"/>
        <family val="1"/>
        <charset val="204"/>
      </rPr>
      <t xml:space="preserve"> на курином бульоне</t>
    </r>
  </si>
  <si>
    <t xml:space="preserve">  </t>
  </si>
  <si>
    <t>43/</t>
  </si>
  <si>
    <t xml:space="preserve">Ленивые голубцы с мясом птицы  </t>
  </si>
  <si>
    <t>Вторник вторая</t>
  </si>
  <si>
    <t>Макароны отварные с сыром</t>
  </si>
  <si>
    <t>Чай с сахаром и лимоном</t>
  </si>
  <si>
    <t>вафли</t>
  </si>
  <si>
    <t>Суп рыбный</t>
  </si>
  <si>
    <t>Жаркое по-домашнему  (мясо свинина)</t>
  </si>
  <si>
    <t>Компот из свежих плодов</t>
  </si>
  <si>
    <t>1,8-</t>
  </si>
  <si>
    <t>,</t>
  </si>
  <si>
    <t>Среда вторая</t>
  </si>
  <si>
    <t>Каша пшенная на молоке с маслом слив.</t>
  </si>
  <si>
    <t>278, 1 вариант</t>
  </si>
  <si>
    <t>Рис отварной</t>
  </si>
  <si>
    <t>Компот из сухофруктов</t>
  </si>
  <si>
    <t>Четверг вторая</t>
  </si>
  <si>
    <t>Масса порции</t>
  </si>
  <si>
    <t>Суп молочный с макаронными изделиями</t>
  </si>
  <si>
    <t>Сушки</t>
  </si>
  <si>
    <t>Суп гороховый</t>
  </si>
  <si>
    <t>Макароны отварные со сливочным маслом</t>
  </si>
  <si>
    <t>Компот из изюма</t>
  </si>
  <si>
    <t>Пятница вторая</t>
  </si>
  <si>
    <t>Запеканка из творога с повидлом</t>
  </si>
  <si>
    <t>Рагу из птицы с овощами</t>
  </si>
  <si>
    <t>75/25</t>
  </si>
  <si>
    <t>                Основные показатели</t>
  </si>
  <si>
    <t> Дни по меню</t>
  </si>
  <si>
    <t>Пищевые вещества (г)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</si>
  <si>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</si>
  <si>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</si>
  <si>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</si>
  <si>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</si>
  <si>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</si>
  <si>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</si>
  <si>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</si>
  <si>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</si>
  <si>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</si>
  <si>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</si>
  <si>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</si>
  <si>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</si>
  <si>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Итого норма калорийности на 1 ребенка в день – 60%-75% - 1404-1762,5 ккал, с учетом 10% -1544-1938,7%</t>
  </si>
  <si>
    <t>Норма на 1 ребенка в день 46,2 -57,75 (завтрак , обед, полдник,) с учетом 10% -50,8г-63,5г</t>
  </si>
  <si>
    <t>Норма на 1 ребенка в день -47,4-59,25 (завтрак, обед, полдник) с учетом 10% 52,14 -65,17 г</t>
  </si>
  <si>
    <t>Норма на 1 ребенка в день -201-251,25 (завтрак, обед, полдник) с учетом 10% -221,1 -276,38</t>
  </si>
  <si>
    <r>
      <t xml:space="preserve">Норма калорийности на 1 ребенка в день – 60%-75% - </t>
    </r>
    <r>
      <rPr>
        <b/>
        <u/>
        <sz val="12"/>
        <color rgb="FF000000"/>
        <rFont val="Times New Roman"/>
        <family val="1"/>
        <charset val="204"/>
      </rPr>
      <t>1404-1762,5</t>
    </r>
    <r>
      <rPr>
        <b/>
        <sz val="12"/>
        <color rgb="FF000000"/>
        <rFont val="Times New Roman"/>
        <family val="1"/>
        <charset val="204"/>
      </rPr>
      <t xml:space="preserve"> ккал, с учетом 10% -</t>
    </r>
    <r>
      <rPr>
        <b/>
        <u/>
        <sz val="12"/>
        <color rgb="FF000000"/>
        <rFont val="Times New Roman"/>
        <family val="1"/>
        <charset val="204"/>
      </rPr>
      <t>1544-1938,7</t>
    </r>
    <r>
      <rPr>
        <b/>
        <sz val="12"/>
        <color rgb="FF000000"/>
        <rFont val="Times New Roman"/>
        <family val="1"/>
        <charset val="204"/>
      </rPr>
      <t>ккал (завтрак, обед, полдник)</t>
    </r>
  </si>
  <si>
    <t xml:space="preserve">Основные показатели в пищевых веществах и энергетической ценности   </t>
  </si>
  <si>
    <t xml:space="preserve">Основание:  
1. СанПиН 2,3/2,4,3590-20 «Санитарно-эпидемиологические требования к организации общественного питания» Утверждены Постановлением Главного государственного санитарного врача РФ № 32 от 27,10,2020 г.
2. Рекомендации по организации питания обучающихся общеобразовательных организаций. МР 2,4,0179-20, Утверждены Руководителем Федеральной службы по надзору в сфере защиты прав потребителей и благополучия человека, Главным государственным санитарным врачом РФ А.Ю. Поповой 18,05,2020 г. 
3. Сборник рецептур на продукцию для обучающихся во всех образовательных учреждениях.  Под ред. М.П.Могильного и  В.А.Тутельяна. - М.:ДеЛи плюс, 2015 года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</si>
  <si>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r>
      <t>Сезон:</t>
    </r>
    <r>
      <rPr>
        <sz val="12"/>
        <color theme="1"/>
        <rFont val="Times New Roman"/>
        <family val="1"/>
        <charset val="204"/>
      </rPr>
      <t xml:space="preserve"> летний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</si>
  <si>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</si>
  <si>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Печенье</t>
  </si>
  <si>
    <t>ИТОГО: за прием пищи</t>
  </si>
  <si>
    <t>Плов из птицы</t>
  </si>
  <si>
    <t>Компот из свежих яблок</t>
  </si>
  <si>
    <t xml:space="preserve"> Батон нарезной</t>
  </si>
  <si>
    <t>Жаркое по-домашнему</t>
  </si>
  <si>
    <t>Компот из  сухофруктов</t>
  </si>
  <si>
    <t>Каша пшенная</t>
  </si>
  <si>
    <t xml:space="preserve"> масло</t>
  </si>
  <si>
    <t>Суп картофельный с бобовыми (горох)</t>
  </si>
  <si>
    <t>Мясо птицы тушеное с овощами 50/50</t>
  </si>
  <si>
    <t>Оладьи с повидлом(70|30)</t>
  </si>
  <si>
    <t xml:space="preserve"> чай </t>
  </si>
  <si>
    <t>Батон с сливочным маслом</t>
  </si>
  <si>
    <t>Биточек из мяса птицы(60/40)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</si>
  <si>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12-17 лет </t>
    </r>
  </si>
  <si>
    <t>Котлеты рубленые из мяса  птицы с соусом(60|40)</t>
  </si>
  <si>
    <t>Тефтели из  мяса птицы (50/50)</t>
  </si>
  <si>
    <t>Котлета домашняя с соусом (60/40)</t>
  </si>
  <si>
    <t>Блины с начинкой</t>
  </si>
  <si>
    <t>Фрукт</t>
  </si>
  <si>
    <t>ПОЛДНИК</t>
  </si>
  <si>
    <t>Вафли</t>
  </si>
  <si>
    <t>Сок</t>
  </si>
  <si>
    <t>Соль иодированная</t>
  </si>
  <si>
    <t>Зефир</t>
  </si>
  <si>
    <t xml:space="preserve"> Пряник</t>
  </si>
  <si>
    <t xml:space="preserve">Вафли </t>
  </si>
  <si>
    <t>сок</t>
  </si>
  <si>
    <t>Кекс Маффин</t>
  </si>
  <si>
    <t>Батончик Бон тайм</t>
  </si>
  <si>
    <t>Оладьи с повидлом30/20</t>
  </si>
  <si>
    <t xml:space="preserve">Печенье крекер </t>
  </si>
  <si>
    <t>2,2-22,5</t>
  </si>
  <si>
    <r>
      <rPr>
        <b/>
        <sz val="14"/>
        <color theme="1"/>
        <rFont val="Calibri"/>
        <family val="2"/>
        <charset val="204"/>
        <scheme val="minor"/>
      </rPr>
      <t xml:space="preserve">Меню завтраков, обедов, полдников  для обучающихся 5-11-х классов 
в пришкольных лагерях  общеобразовательных учреждений города Бежецк                                                                               
      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</si>
</sst>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color rgb="FF000000"/>
      <name val="Courier New"/>
      <family val="3"/>
      <charset val="204"/>
    </font>
    <font>
      <b/>
      <u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3" fillId="0" borderId="0" xfId="0" applyFont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2" fillId="0" borderId="22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vertical="center"/>
    </xf>
    <xf numFmtId="0" fontId="6" fillId="5" borderId="32" xfId="0" applyFont="1" applyFill="1" applyBorder="1" applyAlignment="1">
      <alignment vertical="center"/>
    </xf>
    <xf numFmtId="0" fontId="6" fillId="5" borderId="33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5" borderId="9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indent="2"/>
    </xf>
    <xf numFmtId="0" fontId="9" fillId="0" borderId="13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7" fillId="2" borderId="26" xfId="0" applyFont="1" applyFill="1" applyBorder="1" applyAlignment="1">
      <alignment horizontal="left"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7" fillId="3" borderId="29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53"/>
  <sheetViews>
    <sheetView tabSelected="1" topLeftCell="A101" zoomScale="130" zoomScaleNormal="130" workbookViewId="0">
      <selection activeCell="A2" sqref="A2:O2"/>
    </sheetView>
  </sheetViews>
  <sheetFormatPr defaultRowHeight="15"/>
  <cols>
    <col min="2" max="2" width="35.7109375" style="111" customWidth="1"/>
    <col min="6" max="6" width="9.140625" customWidth="1"/>
    <col min="7" max="7" width="10.42578125" customWidth="1"/>
  </cols>
  <sheetData>
    <row r="2" spans="1:15" ht="37.5" customHeight="1">
      <c r="A2" s="219" t="s">
        <v>146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105" customHeight="1">
      <c r="A3" s="154" t="s">
        <v>109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ht="15.75">
      <c r="A4" s="90"/>
      <c r="B4" s="156" t="s">
        <v>110</v>
      </c>
      <c r="C4" s="156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5.75">
      <c r="A5" s="90"/>
      <c r="B5" s="156" t="s">
        <v>127</v>
      </c>
      <c r="C5" s="156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ht="15.75" thickBot="1">
      <c r="B6" s="111" t="s">
        <v>40</v>
      </c>
    </row>
    <row r="7" spans="1:15" ht="47.25" customHeight="1">
      <c r="A7" s="78" t="s">
        <v>0</v>
      </c>
      <c r="B7" s="112" t="s">
        <v>1</v>
      </c>
      <c r="C7" s="79" t="s">
        <v>2</v>
      </c>
      <c r="D7" s="150" t="s">
        <v>3</v>
      </c>
      <c r="E7" s="151"/>
      <c r="F7" s="152"/>
      <c r="G7" s="79" t="s">
        <v>4</v>
      </c>
      <c r="H7" s="150" t="s">
        <v>5</v>
      </c>
      <c r="I7" s="151"/>
      <c r="J7" s="151"/>
      <c r="K7" s="152"/>
      <c r="L7" s="150" t="s">
        <v>6</v>
      </c>
      <c r="M7" s="151"/>
      <c r="N7" s="151"/>
      <c r="O7" s="153"/>
    </row>
    <row r="8" spans="1:15">
      <c r="A8" s="80"/>
      <c r="B8" s="113"/>
      <c r="C8" s="29"/>
      <c r="D8" s="29" t="s">
        <v>7</v>
      </c>
      <c r="E8" s="29" t="s">
        <v>8</v>
      </c>
      <c r="F8" s="29" t="s">
        <v>9</v>
      </c>
      <c r="G8" s="29"/>
      <c r="H8" s="29" t="s">
        <v>10</v>
      </c>
      <c r="I8" s="29" t="s">
        <v>11</v>
      </c>
      <c r="J8" s="29" t="s">
        <v>12</v>
      </c>
      <c r="K8" s="29" t="s">
        <v>13</v>
      </c>
      <c r="L8" s="29" t="s">
        <v>14</v>
      </c>
      <c r="M8" s="29" t="s">
        <v>15</v>
      </c>
      <c r="N8" s="29" t="s">
        <v>16</v>
      </c>
      <c r="O8" s="81" t="s">
        <v>17</v>
      </c>
    </row>
    <row r="9" spans="1:15">
      <c r="A9" s="82"/>
      <c r="B9" s="114" t="s">
        <v>18</v>
      </c>
      <c r="C9" s="76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83"/>
    </row>
    <row r="10" spans="1:15">
      <c r="A10" s="82">
        <v>174</v>
      </c>
      <c r="B10" s="114" t="s">
        <v>19</v>
      </c>
      <c r="C10" s="30">
        <v>250</v>
      </c>
      <c r="D10" s="30">
        <v>7.5</v>
      </c>
      <c r="E10" s="30">
        <v>12.58</v>
      </c>
      <c r="F10" s="30">
        <v>52.5</v>
      </c>
      <c r="G10" s="30">
        <v>367.5</v>
      </c>
      <c r="H10" s="30">
        <v>0.06</v>
      </c>
      <c r="I10" s="30">
        <v>0.96</v>
      </c>
      <c r="J10" s="30">
        <v>54.8</v>
      </c>
      <c r="K10" s="30"/>
      <c r="L10" s="30">
        <v>128.57</v>
      </c>
      <c r="M10" s="30">
        <v>157.44</v>
      </c>
      <c r="N10" s="30">
        <v>36.46</v>
      </c>
      <c r="O10" s="84">
        <v>0.6</v>
      </c>
    </row>
    <row r="11" spans="1:15">
      <c r="A11" s="85">
        <v>376</v>
      </c>
      <c r="B11" s="114" t="s">
        <v>35</v>
      </c>
      <c r="C11" s="30">
        <v>200</v>
      </c>
      <c r="D11" s="32">
        <v>0.2</v>
      </c>
      <c r="E11" s="32">
        <v>0.02</v>
      </c>
      <c r="F11" s="32">
        <v>12.24</v>
      </c>
      <c r="G11" s="32">
        <v>60</v>
      </c>
      <c r="H11" s="32">
        <v>0.04</v>
      </c>
      <c r="I11" s="32">
        <v>1.3</v>
      </c>
      <c r="J11" s="32">
        <v>20</v>
      </c>
      <c r="K11" s="32" t="s">
        <v>21</v>
      </c>
      <c r="L11" s="32">
        <v>125.78</v>
      </c>
      <c r="M11" s="32">
        <v>90</v>
      </c>
      <c r="N11" s="32">
        <v>14</v>
      </c>
      <c r="O11" s="86">
        <v>0.13</v>
      </c>
    </row>
    <row r="12" spans="1:15">
      <c r="A12" s="82" t="s">
        <v>23</v>
      </c>
      <c r="B12" s="114" t="s">
        <v>112</v>
      </c>
      <c r="C12" s="30">
        <v>30</v>
      </c>
      <c r="D12" s="30">
        <v>2.25</v>
      </c>
      <c r="E12" s="30">
        <v>0.84</v>
      </c>
      <c r="F12" s="30">
        <v>15.42</v>
      </c>
      <c r="G12" s="30">
        <v>70.2</v>
      </c>
      <c r="H12" s="30">
        <v>0.03</v>
      </c>
      <c r="I12" s="30" t="s">
        <v>21</v>
      </c>
      <c r="J12" s="30" t="s">
        <v>21</v>
      </c>
      <c r="K12" s="30">
        <v>0.39</v>
      </c>
      <c r="L12" s="30">
        <v>6.9</v>
      </c>
      <c r="M12" s="30">
        <v>26.1</v>
      </c>
      <c r="N12" s="30">
        <v>9.9</v>
      </c>
      <c r="O12" s="84"/>
    </row>
    <row r="13" spans="1:15" ht="18.75" customHeight="1">
      <c r="A13" s="82"/>
      <c r="B13" s="114" t="s">
        <v>27</v>
      </c>
      <c r="C13" s="30">
        <v>480</v>
      </c>
      <c r="D13" s="30">
        <v>9.9499999999999993</v>
      </c>
      <c r="E13" s="76">
        <v>14.85</v>
      </c>
      <c r="F13" s="30">
        <v>80.16</v>
      </c>
      <c r="G13" s="30">
        <v>497.7</v>
      </c>
      <c r="H13" s="76">
        <v>0.13</v>
      </c>
      <c r="I13" s="30">
        <v>2.2599999999999998</v>
      </c>
      <c r="J13" s="30">
        <v>74.8</v>
      </c>
      <c r="K13" s="30">
        <v>0.39</v>
      </c>
      <c r="L13" s="30">
        <v>261.25</v>
      </c>
      <c r="M13" s="30">
        <v>430.54</v>
      </c>
      <c r="N13" s="30">
        <v>60.36</v>
      </c>
      <c r="O13" s="84">
        <v>0.73</v>
      </c>
    </row>
    <row r="14" spans="1:15">
      <c r="A14" s="82"/>
      <c r="B14" s="114" t="s">
        <v>28</v>
      </c>
      <c r="C14" s="76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83"/>
    </row>
    <row r="15" spans="1:15" ht="37.5" customHeight="1">
      <c r="A15" s="82">
        <v>88</v>
      </c>
      <c r="B15" s="114" t="s">
        <v>29</v>
      </c>
      <c r="C15" s="30">
        <v>250</v>
      </c>
      <c r="D15" s="30">
        <v>5</v>
      </c>
      <c r="E15" s="30">
        <v>5</v>
      </c>
      <c r="F15" s="76">
        <v>17.5</v>
      </c>
      <c r="G15" s="76">
        <v>177.5</v>
      </c>
      <c r="H15" s="35">
        <v>0.06</v>
      </c>
      <c r="I15" s="30">
        <v>12.89</v>
      </c>
      <c r="J15" s="30">
        <v>10.5</v>
      </c>
      <c r="K15" s="30">
        <v>1.92</v>
      </c>
      <c r="L15" s="30">
        <v>40.6</v>
      </c>
      <c r="M15" s="30">
        <v>64.849999999999994</v>
      </c>
      <c r="N15" s="35">
        <v>30.6</v>
      </c>
      <c r="O15" s="87">
        <v>0.87</v>
      </c>
    </row>
    <row r="16" spans="1:15" ht="30.75" customHeight="1">
      <c r="A16" s="82">
        <v>294</v>
      </c>
      <c r="B16" s="114" t="s">
        <v>128</v>
      </c>
      <c r="C16" s="30">
        <v>100</v>
      </c>
      <c r="D16" s="30">
        <v>17</v>
      </c>
      <c r="E16" s="30">
        <v>17</v>
      </c>
      <c r="F16" s="30">
        <v>16</v>
      </c>
      <c r="G16" s="30">
        <v>286</v>
      </c>
      <c r="H16" s="30">
        <v>0.17</v>
      </c>
      <c r="I16" s="30">
        <v>0.81</v>
      </c>
      <c r="J16" s="30">
        <v>30.26</v>
      </c>
      <c r="K16" s="30">
        <v>61.56</v>
      </c>
      <c r="L16" s="30">
        <v>53.79</v>
      </c>
      <c r="M16" s="30">
        <v>72</v>
      </c>
      <c r="N16" s="30">
        <v>19.98</v>
      </c>
      <c r="O16" s="84">
        <v>3.26</v>
      </c>
    </row>
    <row r="17" spans="1:15">
      <c r="A17" s="82">
        <v>309</v>
      </c>
      <c r="B17" s="114" t="s">
        <v>30</v>
      </c>
      <c r="C17" s="30">
        <v>180</v>
      </c>
      <c r="D17" s="30">
        <v>7.2</v>
      </c>
      <c r="E17" s="30">
        <v>9</v>
      </c>
      <c r="F17" s="30">
        <v>29</v>
      </c>
      <c r="G17" s="30">
        <v>268</v>
      </c>
      <c r="H17" s="30">
        <v>0.06</v>
      </c>
      <c r="I17" s="30" t="s">
        <v>21</v>
      </c>
      <c r="J17" s="30" t="s">
        <v>21</v>
      </c>
      <c r="K17" s="30">
        <v>0.97</v>
      </c>
      <c r="L17" s="30">
        <v>6.06</v>
      </c>
      <c r="M17" s="30">
        <v>37.17</v>
      </c>
      <c r="N17" s="30">
        <v>21.12</v>
      </c>
      <c r="O17" s="84">
        <v>1.1200000000000001</v>
      </c>
    </row>
    <row r="18" spans="1:15">
      <c r="A18" s="82">
        <v>349</v>
      </c>
      <c r="B18" s="114" t="s">
        <v>31</v>
      </c>
      <c r="C18" s="30">
        <v>200</v>
      </c>
      <c r="D18" s="30">
        <v>0.65</v>
      </c>
      <c r="E18" s="30">
        <v>0.08</v>
      </c>
      <c r="F18" s="30">
        <v>32</v>
      </c>
      <c r="G18" s="30">
        <v>132.80000000000001</v>
      </c>
      <c r="H18" s="30">
        <v>0.02</v>
      </c>
      <c r="I18" s="30">
        <v>0.73</v>
      </c>
      <c r="J18" s="30" t="s">
        <v>21</v>
      </c>
      <c r="K18" s="30">
        <v>0.5</v>
      </c>
      <c r="L18" s="30">
        <v>32.47</v>
      </c>
      <c r="M18" s="30">
        <v>23.4</v>
      </c>
      <c r="N18" s="30">
        <v>17.45</v>
      </c>
      <c r="O18" s="84">
        <v>0.68</v>
      </c>
    </row>
    <row r="19" spans="1:15">
      <c r="A19" s="82" t="s">
        <v>23</v>
      </c>
      <c r="B19" s="114" t="s">
        <v>26</v>
      </c>
      <c r="C19" s="30">
        <v>40</v>
      </c>
      <c r="D19" s="30">
        <v>2.8</v>
      </c>
      <c r="E19" s="30">
        <v>0.8</v>
      </c>
      <c r="F19" s="30">
        <v>15.6</v>
      </c>
      <c r="G19" s="30">
        <v>84</v>
      </c>
      <c r="H19" s="30">
        <v>0.08</v>
      </c>
      <c r="I19" s="30" t="s">
        <v>21</v>
      </c>
      <c r="J19" s="30" t="s">
        <v>21</v>
      </c>
      <c r="K19" s="30">
        <v>0.72</v>
      </c>
      <c r="L19" s="30">
        <v>18.399999999999999</v>
      </c>
      <c r="M19" s="30">
        <v>84.8</v>
      </c>
      <c r="N19" s="30">
        <v>20</v>
      </c>
      <c r="O19" s="84">
        <v>2.48</v>
      </c>
    </row>
    <row r="20" spans="1:15">
      <c r="A20" s="82" t="s">
        <v>23</v>
      </c>
      <c r="B20" s="114" t="s">
        <v>24</v>
      </c>
      <c r="C20" s="30">
        <v>30</v>
      </c>
      <c r="D20" s="30">
        <v>2.25</v>
      </c>
      <c r="E20" s="30">
        <v>0.84</v>
      </c>
      <c r="F20" s="30">
        <v>15.42</v>
      </c>
      <c r="G20" s="30">
        <v>70.2</v>
      </c>
      <c r="H20" s="30">
        <v>0.03</v>
      </c>
      <c r="I20" s="30" t="s">
        <v>21</v>
      </c>
      <c r="J20" s="30" t="s">
        <v>21</v>
      </c>
      <c r="K20" s="30">
        <v>0.39</v>
      </c>
      <c r="L20" s="30">
        <v>6.9</v>
      </c>
      <c r="M20" s="30">
        <v>26.1</v>
      </c>
      <c r="N20" s="30">
        <v>9.9</v>
      </c>
      <c r="O20" s="84"/>
    </row>
    <row r="21" spans="1:15">
      <c r="A21" s="82"/>
      <c r="B21" s="114" t="s">
        <v>32</v>
      </c>
      <c r="C21" s="30">
        <v>800</v>
      </c>
      <c r="D21" s="30">
        <v>34.9</v>
      </c>
      <c r="E21" s="30">
        <v>32.72</v>
      </c>
      <c r="F21" s="30">
        <v>125.52</v>
      </c>
      <c r="G21" s="30">
        <v>1018.5</v>
      </c>
      <c r="H21" s="30">
        <v>0.44</v>
      </c>
      <c r="I21" s="30">
        <v>14.43</v>
      </c>
      <c r="J21" s="30">
        <v>40.76</v>
      </c>
      <c r="K21" s="30">
        <v>66.12</v>
      </c>
      <c r="L21" s="30">
        <v>158.22</v>
      </c>
      <c r="M21" s="30">
        <v>114.9</v>
      </c>
      <c r="N21" s="30">
        <v>127.45</v>
      </c>
      <c r="O21" s="84">
        <v>8.73</v>
      </c>
    </row>
    <row r="22" spans="1:15">
      <c r="A22" s="82"/>
      <c r="B22" s="114" t="s">
        <v>133</v>
      </c>
      <c r="C22" s="76" t="s">
        <v>52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83"/>
    </row>
    <row r="23" spans="1:15">
      <c r="A23" s="82">
        <v>0</v>
      </c>
      <c r="B23" s="114" t="s">
        <v>134</v>
      </c>
      <c r="C23" s="30">
        <v>30</v>
      </c>
      <c r="D23" s="30">
        <v>7.76</v>
      </c>
      <c r="E23" s="30">
        <v>4.72</v>
      </c>
      <c r="F23" s="30">
        <v>47.1</v>
      </c>
      <c r="G23" s="30">
        <v>262</v>
      </c>
      <c r="H23" s="30">
        <v>0.14000000000000001</v>
      </c>
      <c r="I23" s="30" t="s">
        <v>21</v>
      </c>
      <c r="J23" s="30" t="s">
        <v>21</v>
      </c>
      <c r="K23" s="30" t="s">
        <v>21</v>
      </c>
      <c r="L23" s="30">
        <v>22</v>
      </c>
      <c r="M23" s="30">
        <v>74</v>
      </c>
      <c r="N23" s="30">
        <v>29</v>
      </c>
      <c r="O23" s="84">
        <v>13.8</v>
      </c>
    </row>
    <row r="24" spans="1:15">
      <c r="A24" s="82">
        <v>389</v>
      </c>
      <c r="B24" s="114" t="s">
        <v>135</v>
      </c>
      <c r="C24" s="30">
        <v>200</v>
      </c>
      <c r="D24" s="30">
        <v>1</v>
      </c>
      <c r="E24" s="30" t="s">
        <v>21</v>
      </c>
      <c r="F24" s="30">
        <v>20.2</v>
      </c>
      <c r="G24" s="30">
        <v>84.8</v>
      </c>
      <c r="H24" s="30">
        <v>0.08</v>
      </c>
      <c r="I24" s="30">
        <v>4</v>
      </c>
      <c r="J24" s="30"/>
      <c r="K24" s="30"/>
      <c r="L24" s="30">
        <v>14.8</v>
      </c>
      <c r="M24" s="30">
        <v>14</v>
      </c>
      <c r="N24" s="30">
        <v>8</v>
      </c>
      <c r="O24" s="84">
        <v>2.8</v>
      </c>
    </row>
    <row r="25" spans="1:15">
      <c r="A25" s="82"/>
      <c r="B25" s="114" t="s">
        <v>136</v>
      </c>
      <c r="C25" s="30">
        <v>3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84"/>
    </row>
    <row r="26" spans="1:15">
      <c r="A26" s="82"/>
      <c r="B26" s="114" t="s">
        <v>33</v>
      </c>
      <c r="C26" s="30">
        <v>230</v>
      </c>
      <c r="D26" s="30">
        <v>8.76</v>
      </c>
      <c r="E26" s="30">
        <v>4.72</v>
      </c>
      <c r="F26" s="30">
        <v>67.3</v>
      </c>
      <c r="G26" s="30">
        <v>346.8</v>
      </c>
      <c r="H26" s="30">
        <v>0.22</v>
      </c>
      <c r="I26" s="30">
        <v>4</v>
      </c>
      <c r="J26" s="30"/>
      <c r="K26" s="30"/>
      <c r="L26" s="30">
        <v>36.799999999999997</v>
      </c>
      <c r="M26" s="30">
        <v>88</v>
      </c>
      <c r="N26" s="30">
        <v>37</v>
      </c>
      <c r="O26" s="84">
        <v>16.600000000000001</v>
      </c>
    </row>
    <row r="27" spans="1:15" ht="15.75" thickBot="1">
      <c r="A27" s="88" t="s">
        <v>34</v>
      </c>
      <c r="B27" s="115"/>
      <c r="C27" s="89">
        <f>SUM(C13,C21,C26)</f>
        <v>1510</v>
      </c>
      <c r="D27" s="89">
        <f t="shared" ref="D27:O27" si="0">SUM(D13,D21,D26)</f>
        <v>53.609999999999992</v>
      </c>
      <c r="E27" s="89">
        <f t="shared" si="0"/>
        <v>52.29</v>
      </c>
      <c r="F27" s="89">
        <f t="shared" si="0"/>
        <v>272.98</v>
      </c>
      <c r="G27" s="89">
        <f t="shared" si="0"/>
        <v>1863</v>
      </c>
      <c r="H27" s="89">
        <f t="shared" si="0"/>
        <v>0.79</v>
      </c>
      <c r="I27" s="89">
        <f t="shared" si="0"/>
        <v>20.689999999999998</v>
      </c>
      <c r="J27" s="89">
        <f t="shared" si="0"/>
        <v>115.56</v>
      </c>
      <c r="K27" s="89">
        <f t="shared" si="0"/>
        <v>66.510000000000005</v>
      </c>
      <c r="L27" s="89">
        <f t="shared" si="0"/>
        <v>456.27000000000004</v>
      </c>
      <c r="M27" s="89">
        <f t="shared" si="0"/>
        <v>633.44000000000005</v>
      </c>
      <c r="N27" s="89">
        <f t="shared" si="0"/>
        <v>224.81</v>
      </c>
      <c r="O27" s="89">
        <f t="shared" si="0"/>
        <v>26.060000000000002</v>
      </c>
    </row>
    <row r="28" spans="1:15" ht="15.75" thickBot="1">
      <c r="B28" s="111" t="s">
        <v>41</v>
      </c>
    </row>
    <row r="29" spans="1:15" ht="31.5" customHeight="1" thickBot="1">
      <c r="A29" s="179" t="s">
        <v>0</v>
      </c>
      <c r="B29" s="181" t="s">
        <v>1</v>
      </c>
      <c r="C29" s="179" t="s">
        <v>2</v>
      </c>
      <c r="D29" s="183" t="s">
        <v>3</v>
      </c>
      <c r="E29" s="184"/>
      <c r="F29" s="185"/>
      <c r="G29" s="203" t="s">
        <v>4</v>
      </c>
      <c r="H29" s="183" t="s">
        <v>5</v>
      </c>
      <c r="I29" s="184"/>
      <c r="J29" s="184"/>
      <c r="K29" s="185"/>
      <c r="L29" s="188" t="s">
        <v>6</v>
      </c>
      <c r="M29" s="184"/>
      <c r="N29" s="184"/>
      <c r="O29" s="185"/>
    </row>
    <row r="30" spans="1:15" ht="16.5" thickBot="1">
      <c r="A30" s="180"/>
      <c r="B30" s="182"/>
      <c r="C30" s="180"/>
      <c r="D30" s="2" t="s">
        <v>7</v>
      </c>
      <c r="E30" s="2" t="s">
        <v>8</v>
      </c>
      <c r="F30" s="2" t="s">
        <v>9</v>
      </c>
      <c r="G30" s="204"/>
      <c r="H30" s="2" t="s">
        <v>10</v>
      </c>
      <c r="I30" s="2" t="s">
        <v>11</v>
      </c>
      <c r="J30" s="2" t="s">
        <v>12</v>
      </c>
      <c r="K30" s="2" t="s">
        <v>13</v>
      </c>
      <c r="L30" s="2" t="s">
        <v>14</v>
      </c>
      <c r="M30" s="2" t="s">
        <v>15</v>
      </c>
      <c r="N30" s="2" t="s">
        <v>16</v>
      </c>
      <c r="O30" s="2" t="s">
        <v>17</v>
      </c>
    </row>
    <row r="31" spans="1:15" ht="15.75">
      <c r="A31" s="99"/>
      <c r="B31" s="130" t="s">
        <v>18</v>
      </c>
      <c r="C31" s="7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</row>
    <row r="32" spans="1:15" ht="15.75">
      <c r="A32" s="199">
        <v>401</v>
      </c>
      <c r="B32" s="200" t="s">
        <v>123</v>
      </c>
      <c r="C32" s="201">
        <v>150</v>
      </c>
      <c r="D32" s="201">
        <v>27</v>
      </c>
      <c r="E32" s="201">
        <v>25.5</v>
      </c>
      <c r="F32" s="201">
        <v>162</v>
      </c>
      <c r="G32" s="202">
        <v>788</v>
      </c>
      <c r="H32" s="24"/>
      <c r="I32" s="202">
        <v>0.95</v>
      </c>
      <c r="J32" s="24" t="s">
        <v>21</v>
      </c>
      <c r="K32" s="24" t="s">
        <v>21</v>
      </c>
      <c r="L32" s="202">
        <v>193.7</v>
      </c>
      <c r="M32" s="202">
        <v>282.8</v>
      </c>
      <c r="N32" s="202">
        <v>75.62</v>
      </c>
      <c r="O32" s="202">
        <v>3.46</v>
      </c>
    </row>
    <row r="33" spans="1:15" ht="10.5" customHeight="1">
      <c r="A33" s="199"/>
      <c r="B33" s="200"/>
      <c r="C33" s="201"/>
      <c r="D33" s="201"/>
      <c r="E33" s="201"/>
      <c r="F33" s="201"/>
      <c r="G33" s="202"/>
      <c r="H33" s="24">
        <v>0.01</v>
      </c>
      <c r="I33" s="202"/>
      <c r="J33" s="24" t="s">
        <v>21</v>
      </c>
      <c r="K33" s="24" t="s">
        <v>21</v>
      </c>
      <c r="L33" s="202"/>
      <c r="M33" s="202"/>
      <c r="N33" s="202"/>
      <c r="O33" s="202"/>
    </row>
    <row r="34" spans="1:15" hidden="1">
      <c r="A34" s="199"/>
      <c r="B34" s="200"/>
      <c r="C34" s="201"/>
      <c r="D34" s="201"/>
      <c r="E34" s="201"/>
      <c r="F34" s="201"/>
      <c r="G34" s="202"/>
      <c r="H34" s="135"/>
      <c r="I34" s="202"/>
      <c r="J34" s="135"/>
      <c r="K34" s="135"/>
      <c r="L34" s="202"/>
      <c r="M34" s="202"/>
      <c r="N34" s="202"/>
      <c r="O34" s="202"/>
    </row>
    <row r="35" spans="1:15" ht="15.75">
      <c r="A35" s="136">
        <v>376</v>
      </c>
      <c r="B35" s="126" t="s">
        <v>35</v>
      </c>
      <c r="C35" s="24">
        <v>200</v>
      </c>
      <c r="D35" s="24">
        <v>0.1</v>
      </c>
      <c r="E35" s="24">
        <v>0.02</v>
      </c>
      <c r="F35" s="24">
        <v>9.1999999999999993</v>
      </c>
      <c r="G35" s="24">
        <v>60</v>
      </c>
      <c r="H35" s="24" t="s">
        <v>21</v>
      </c>
      <c r="I35" s="24">
        <v>1.6</v>
      </c>
      <c r="J35" s="24" t="s">
        <v>21</v>
      </c>
      <c r="K35" s="24" t="s">
        <v>21</v>
      </c>
      <c r="L35" s="24">
        <v>15.3</v>
      </c>
      <c r="M35" s="24">
        <v>4.4000000000000004</v>
      </c>
      <c r="N35" s="24">
        <v>2.4</v>
      </c>
      <c r="O35" s="24">
        <v>0.3</v>
      </c>
    </row>
    <row r="36" spans="1:15" ht="16.5" thickBot="1">
      <c r="A36" s="92"/>
      <c r="B36" s="116" t="s">
        <v>113</v>
      </c>
      <c r="C36" s="4">
        <v>350</v>
      </c>
      <c r="D36" s="91">
        <v>27.1</v>
      </c>
      <c r="E36" s="91">
        <v>25.52</v>
      </c>
      <c r="F36" s="91">
        <v>171.2</v>
      </c>
      <c r="G36" s="91">
        <v>848</v>
      </c>
      <c r="H36" s="91"/>
      <c r="I36" s="91"/>
      <c r="J36" s="91"/>
      <c r="K36" s="91"/>
      <c r="L36" s="91"/>
      <c r="M36" s="91"/>
      <c r="N36" s="91"/>
      <c r="O36" s="91"/>
    </row>
    <row r="37" spans="1:15" ht="16.5" thickBot="1">
      <c r="A37" s="92"/>
      <c r="B37" s="116" t="s">
        <v>28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32.25" thickBot="1">
      <c r="A38" s="10">
        <v>96</v>
      </c>
      <c r="B38" s="116" t="s">
        <v>36</v>
      </c>
      <c r="C38" s="4">
        <v>250</v>
      </c>
      <c r="D38" s="4">
        <v>7.5</v>
      </c>
      <c r="E38" s="4">
        <v>5</v>
      </c>
      <c r="F38" s="4">
        <v>12.5</v>
      </c>
      <c r="G38" s="4">
        <v>127.5</v>
      </c>
      <c r="H38" s="4">
        <v>0.08</v>
      </c>
      <c r="I38" s="4">
        <v>6.97</v>
      </c>
      <c r="J38" s="4">
        <v>10.5</v>
      </c>
      <c r="K38" s="4">
        <v>1.91</v>
      </c>
      <c r="L38" s="4">
        <v>24.52</v>
      </c>
      <c r="M38" s="4">
        <v>71.03</v>
      </c>
      <c r="N38" s="4">
        <v>32.24</v>
      </c>
      <c r="O38" s="4">
        <v>0.95</v>
      </c>
    </row>
    <row r="39" spans="1:15" ht="16.5" thickBot="1">
      <c r="A39" s="91"/>
      <c r="B39" s="116" t="s">
        <v>114</v>
      </c>
      <c r="C39" s="4">
        <v>220</v>
      </c>
      <c r="D39" s="4">
        <v>48.4</v>
      </c>
      <c r="E39" s="4">
        <v>13.1</v>
      </c>
      <c r="F39" s="4">
        <v>44.67</v>
      </c>
      <c r="G39" s="4">
        <v>381.68</v>
      </c>
      <c r="H39" s="4">
        <v>0.3</v>
      </c>
      <c r="I39" s="4">
        <v>7.2</v>
      </c>
      <c r="J39" s="4">
        <v>44</v>
      </c>
      <c r="K39" s="4">
        <v>2.9</v>
      </c>
      <c r="L39" s="4">
        <v>96</v>
      </c>
      <c r="M39" s="4">
        <v>59.6</v>
      </c>
      <c r="N39" s="4">
        <v>4.8</v>
      </c>
      <c r="O39" s="4">
        <v>1.8</v>
      </c>
    </row>
    <row r="40" spans="1:15" ht="16.5" thickBot="1">
      <c r="A40" s="10">
        <v>3</v>
      </c>
      <c r="B40" s="116" t="s">
        <v>76</v>
      </c>
      <c r="C40" s="4">
        <v>200</v>
      </c>
      <c r="D40" s="4">
        <v>0.67</v>
      </c>
      <c r="E40" s="4">
        <v>0.27</v>
      </c>
      <c r="F40" s="4">
        <v>20.7</v>
      </c>
      <c r="G40" s="4">
        <v>88.2</v>
      </c>
      <c r="H40" s="4">
        <v>0.01</v>
      </c>
      <c r="I40" s="4">
        <v>100</v>
      </c>
      <c r="J40" s="4" t="s">
        <v>21</v>
      </c>
      <c r="K40" s="4">
        <v>0.7</v>
      </c>
      <c r="L40" s="4">
        <v>21.3</v>
      </c>
      <c r="M40" s="4">
        <v>3.4</v>
      </c>
      <c r="N40" s="4">
        <v>3.4</v>
      </c>
      <c r="O40" s="4">
        <v>0.55000000000000004</v>
      </c>
    </row>
    <row r="41" spans="1:15" ht="16.5" thickBot="1">
      <c r="A41" s="14"/>
      <c r="B41" s="116" t="s">
        <v>26</v>
      </c>
      <c r="C41" s="4">
        <v>35</v>
      </c>
      <c r="D41" s="4">
        <v>2.4500000000000002</v>
      </c>
      <c r="E41" s="4">
        <v>0.7</v>
      </c>
      <c r="F41" s="4">
        <v>13.65</v>
      </c>
      <c r="G41" s="4">
        <v>73.5</v>
      </c>
      <c r="H41" s="4">
        <v>7.0000000000000007E-2</v>
      </c>
      <c r="I41" s="4" t="s">
        <v>21</v>
      </c>
      <c r="J41" s="4" t="s">
        <v>21</v>
      </c>
      <c r="K41" s="4">
        <v>0.63</v>
      </c>
      <c r="L41" s="4">
        <v>16.100000000000001</v>
      </c>
      <c r="M41" s="4">
        <v>74.2</v>
      </c>
      <c r="N41" s="4">
        <v>17.5</v>
      </c>
      <c r="O41" s="4">
        <v>2.17</v>
      </c>
    </row>
    <row r="42" spans="1:15" ht="16.5" thickBot="1">
      <c r="A42" s="14"/>
      <c r="B42" s="116" t="s">
        <v>24</v>
      </c>
      <c r="C42" s="4">
        <v>35</v>
      </c>
      <c r="D42" s="4">
        <v>2.6</v>
      </c>
      <c r="E42" s="4">
        <v>0.98</v>
      </c>
      <c r="F42" s="4">
        <v>17.989999999999998</v>
      </c>
      <c r="G42" s="4">
        <v>81.900000000000006</v>
      </c>
      <c r="H42" s="4">
        <v>0.03</v>
      </c>
      <c r="I42" s="4" t="s">
        <v>21</v>
      </c>
      <c r="J42" s="4" t="s">
        <v>21</v>
      </c>
      <c r="K42" s="4">
        <v>0.45</v>
      </c>
      <c r="L42" s="4">
        <v>8.0500000000000007</v>
      </c>
      <c r="M42" s="4">
        <v>30.45</v>
      </c>
      <c r="N42" s="4">
        <v>11.55</v>
      </c>
      <c r="O42" s="4"/>
    </row>
    <row r="43" spans="1:15" ht="16.5" thickBot="1">
      <c r="A43" s="14"/>
      <c r="B43" s="116" t="s">
        <v>32</v>
      </c>
      <c r="C43" s="4">
        <v>740</v>
      </c>
      <c r="D43" s="4">
        <v>33.42</v>
      </c>
      <c r="E43" s="4">
        <v>33.03</v>
      </c>
      <c r="F43" s="4">
        <v>107.17</v>
      </c>
      <c r="G43" s="4">
        <v>728.03</v>
      </c>
      <c r="H43" s="4">
        <v>0.43</v>
      </c>
      <c r="I43" s="4">
        <v>118.1</v>
      </c>
      <c r="J43" s="4">
        <v>10.5</v>
      </c>
      <c r="K43" s="4">
        <v>6.65</v>
      </c>
      <c r="L43" s="4">
        <v>374.97</v>
      </c>
      <c r="M43" s="4">
        <v>525.88</v>
      </c>
      <c r="N43" s="4">
        <v>229.36</v>
      </c>
      <c r="O43" s="4">
        <v>9.23</v>
      </c>
    </row>
    <row r="44" spans="1:15" ht="16.5" thickBot="1">
      <c r="A44" s="106"/>
      <c r="B44" s="116" t="s">
        <v>133</v>
      </c>
      <c r="C44" s="1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6.5" thickBot="1">
      <c r="A45" s="106">
        <v>389</v>
      </c>
      <c r="B45" s="116" t="s">
        <v>135</v>
      </c>
      <c r="C45" s="11">
        <v>200</v>
      </c>
      <c r="D45" s="4">
        <v>1</v>
      </c>
      <c r="E45" s="4" t="s">
        <v>21</v>
      </c>
      <c r="F45" s="4">
        <v>20.2</v>
      </c>
      <c r="G45" s="4">
        <v>84.8</v>
      </c>
      <c r="H45" s="4">
        <v>7.0000000000000007E-2</v>
      </c>
      <c r="I45" s="4">
        <v>18</v>
      </c>
      <c r="J45" s="4"/>
      <c r="K45" s="4"/>
      <c r="L45" s="4">
        <v>14.4</v>
      </c>
      <c r="M45" s="4">
        <v>50.4</v>
      </c>
      <c r="N45" s="4">
        <v>75.599999999999994</v>
      </c>
      <c r="O45" s="4">
        <v>1.08</v>
      </c>
    </row>
    <row r="46" spans="1:15" ht="16.5" thickBot="1">
      <c r="A46" s="106"/>
      <c r="B46" s="116" t="s">
        <v>137</v>
      </c>
      <c r="C46" s="11">
        <v>60</v>
      </c>
      <c r="D46" s="4">
        <v>1.2</v>
      </c>
      <c r="E46" s="4">
        <v>0.2</v>
      </c>
      <c r="F46" s="4">
        <v>119.7</v>
      </c>
      <c r="G46" s="4">
        <v>289</v>
      </c>
      <c r="H46" s="4"/>
      <c r="I46" s="4"/>
      <c r="J46" s="4"/>
      <c r="K46" s="4"/>
      <c r="L46" s="4"/>
      <c r="M46" s="4"/>
      <c r="N46" s="4"/>
      <c r="O46" s="4"/>
    </row>
    <row r="47" spans="1:15" ht="16.5" thickBot="1">
      <c r="A47" s="106"/>
      <c r="B47" s="116" t="s">
        <v>32</v>
      </c>
      <c r="C47" s="4">
        <v>260</v>
      </c>
      <c r="D47" s="4">
        <v>2.2000000000000002</v>
      </c>
      <c r="E47" s="4">
        <v>0.2</v>
      </c>
      <c r="F47" s="4">
        <v>139.9</v>
      </c>
      <c r="G47" s="4">
        <v>373.8</v>
      </c>
      <c r="H47" s="4">
        <v>7.0000000000000007E-2</v>
      </c>
      <c r="I47" s="4">
        <v>18</v>
      </c>
      <c r="J47" s="4"/>
      <c r="K47" s="4"/>
      <c r="L47" s="4">
        <v>14.4</v>
      </c>
      <c r="M47" s="4">
        <v>50.4</v>
      </c>
      <c r="N47" s="4">
        <v>75.599999999999994</v>
      </c>
      <c r="O47" s="4">
        <v>1.08</v>
      </c>
    </row>
    <row r="48" spans="1:15" ht="15" customHeight="1">
      <c r="A48" s="51" t="s">
        <v>39</v>
      </c>
      <c r="B48" s="117"/>
      <c r="C48" s="95">
        <f>SUM(C36,C43,C47)</f>
        <v>1350</v>
      </c>
      <c r="D48" s="95">
        <f t="shared" ref="D48:O48" si="1">SUM(D36,D43,D47)</f>
        <v>62.720000000000006</v>
      </c>
      <c r="E48" s="95">
        <f t="shared" si="1"/>
        <v>58.75</v>
      </c>
      <c r="F48" s="95">
        <f t="shared" si="1"/>
        <v>418.27</v>
      </c>
      <c r="G48" s="95">
        <f t="shared" si="1"/>
        <v>1949.83</v>
      </c>
      <c r="H48" s="95">
        <f t="shared" si="1"/>
        <v>0.5</v>
      </c>
      <c r="I48" s="95">
        <f t="shared" si="1"/>
        <v>136.1</v>
      </c>
      <c r="J48" s="95">
        <f t="shared" si="1"/>
        <v>10.5</v>
      </c>
      <c r="K48" s="95">
        <f t="shared" si="1"/>
        <v>6.65</v>
      </c>
      <c r="L48" s="95">
        <f t="shared" si="1"/>
        <v>389.37</v>
      </c>
      <c r="M48" s="95">
        <f t="shared" si="1"/>
        <v>576.28</v>
      </c>
      <c r="N48" s="95">
        <f t="shared" si="1"/>
        <v>304.96000000000004</v>
      </c>
      <c r="O48" s="95">
        <f t="shared" si="1"/>
        <v>10.31</v>
      </c>
    </row>
    <row r="49" spans="1:15" ht="15.75" thickBot="1">
      <c r="B49" s="111" t="s">
        <v>42</v>
      </c>
    </row>
    <row r="50" spans="1:15" ht="27.75" customHeight="1" thickBot="1">
      <c r="A50" s="13" t="s">
        <v>0</v>
      </c>
      <c r="B50" s="118" t="s">
        <v>1</v>
      </c>
      <c r="C50" s="179" t="s">
        <v>2</v>
      </c>
      <c r="D50" s="183" t="s">
        <v>43</v>
      </c>
      <c r="E50" s="184"/>
      <c r="F50" s="185"/>
      <c r="G50" s="37" t="s">
        <v>4</v>
      </c>
      <c r="H50" s="183" t="s">
        <v>5</v>
      </c>
      <c r="I50" s="184"/>
      <c r="J50" s="184"/>
      <c r="K50" s="185"/>
      <c r="L50" s="188" t="s">
        <v>6</v>
      </c>
      <c r="M50" s="184"/>
      <c r="N50" s="184"/>
      <c r="O50" s="205"/>
    </row>
    <row r="51" spans="1:15" ht="16.5" thickBot="1">
      <c r="A51" s="38"/>
      <c r="B51" s="119"/>
      <c r="C51" s="180"/>
      <c r="D51" s="2" t="s">
        <v>7</v>
      </c>
      <c r="E51" s="2" t="s">
        <v>8</v>
      </c>
      <c r="F51" s="2" t="s">
        <v>9</v>
      </c>
      <c r="G51" s="39"/>
      <c r="H51" s="2" t="s">
        <v>10</v>
      </c>
      <c r="I51" s="2" t="s">
        <v>11</v>
      </c>
      <c r="J51" s="2" t="s">
        <v>12</v>
      </c>
      <c r="K51" s="2" t="s">
        <v>13</v>
      </c>
      <c r="L51" s="2" t="s">
        <v>14</v>
      </c>
      <c r="M51" s="2" t="s">
        <v>15</v>
      </c>
      <c r="N51" s="2" t="s">
        <v>16</v>
      </c>
      <c r="O51" s="2" t="s">
        <v>17</v>
      </c>
    </row>
    <row r="52" spans="1:15" ht="16.5" thickBot="1">
      <c r="A52" s="14"/>
      <c r="B52" s="116" t="s">
        <v>18</v>
      </c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32.25" thickBot="1">
      <c r="A53" s="19">
        <v>173</v>
      </c>
      <c r="B53" s="116" t="s">
        <v>44</v>
      </c>
      <c r="C53" s="4">
        <v>250</v>
      </c>
      <c r="D53" s="4">
        <v>10.76</v>
      </c>
      <c r="E53" s="4">
        <v>16</v>
      </c>
      <c r="F53" s="4">
        <v>47.8</v>
      </c>
      <c r="G53" s="4">
        <v>472.5</v>
      </c>
      <c r="H53" s="4">
        <v>0.25</v>
      </c>
      <c r="I53" s="4">
        <v>1.1399999999999999</v>
      </c>
      <c r="J53" s="4">
        <v>65.2</v>
      </c>
      <c r="K53" s="4" t="s">
        <v>21</v>
      </c>
      <c r="L53" s="9">
        <v>188.8</v>
      </c>
      <c r="M53" s="4">
        <v>315.3</v>
      </c>
      <c r="N53" s="4">
        <v>85.7</v>
      </c>
      <c r="O53" s="4">
        <v>2.5</v>
      </c>
    </row>
    <row r="54" spans="1:15" ht="16.5" thickBot="1">
      <c r="A54" s="14">
        <v>382</v>
      </c>
      <c r="B54" s="116" t="s">
        <v>124</v>
      </c>
      <c r="C54" s="4">
        <v>200</v>
      </c>
      <c r="D54" s="4">
        <v>6.5</v>
      </c>
      <c r="E54" s="4">
        <v>1.3</v>
      </c>
      <c r="F54" s="4">
        <v>26</v>
      </c>
      <c r="G54" s="4">
        <v>125.1</v>
      </c>
      <c r="H54" s="4">
        <v>0.05</v>
      </c>
      <c r="I54" s="4">
        <v>1.3</v>
      </c>
      <c r="J54" s="4">
        <v>24.4</v>
      </c>
      <c r="K54" s="4" t="s">
        <v>21</v>
      </c>
      <c r="L54" s="4">
        <v>135.19999999999999</v>
      </c>
      <c r="M54" s="4">
        <v>124.5</v>
      </c>
      <c r="N54" s="4">
        <v>26.5</v>
      </c>
      <c r="O54" s="4">
        <v>2</v>
      </c>
    </row>
    <row r="55" spans="1:15" ht="16.5" thickBot="1">
      <c r="A55" s="14">
        <v>3</v>
      </c>
      <c r="B55" s="116" t="s">
        <v>46</v>
      </c>
      <c r="C55" s="4" t="s">
        <v>52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ht="16.5" thickBot="1">
      <c r="A56" s="14"/>
      <c r="B56" s="120" t="s">
        <v>24</v>
      </c>
      <c r="C56" s="6">
        <v>30</v>
      </c>
      <c r="D56" s="6">
        <v>2.25</v>
      </c>
      <c r="E56" s="6">
        <v>0.84</v>
      </c>
      <c r="F56" s="6">
        <v>15.51</v>
      </c>
      <c r="G56" s="6">
        <v>70.2</v>
      </c>
      <c r="H56" s="6">
        <v>0.3</v>
      </c>
      <c r="I56" s="6" t="s">
        <v>21</v>
      </c>
      <c r="J56" s="6" t="s">
        <v>21</v>
      </c>
      <c r="K56" s="6">
        <v>0.39</v>
      </c>
      <c r="L56" s="6">
        <v>6.9</v>
      </c>
      <c r="M56" s="6">
        <v>26.1</v>
      </c>
      <c r="N56" s="6">
        <v>9.9</v>
      </c>
      <c r="O56" s="6">
        <v>0.33</v>
      </c>
    </row>
    <row r="57" spans="1:15" ht="16.5" thickBot="1">
      <c r="A57" s="20">
        <v>14</v>
      </c>
      <c r="B57" s="120" t="s">
        <v>25</v>
      </c>
      <c r="C57" s="6">
        <v>10</v>
      </c>
      <c r="D57" s="6">
        <v>0.04</v>
      </c>
      <c r="E57" s="6">
        <v>3.62</v>
      </c>
      <c r="F57" s="6">
        <v>0.06</v>
      </c>
      <c r="G57" s="6">
        <v>33</v>
      </c>
      <c r="H57" s="6" t="s">
        <v>21</v>
      </c>
      <c r="I57" s="6" t="s">
        <v>21</v>
      </c>
      <c r="J57" s="6">
        <v>20</v>
      </c>
      <c r="K57" s="6">
        <v>0.05</v>
      </c>
      <c r="L57" s="6">
        <v>1.2</v>
      </c>
      <c r="M57" s="6">
        <v>1.5</v>
      </c>
      <c r="N57" s="6" t="s">
        <v>21</v>
      </c>
      <c r="O57" s="6">
        <v>0.1</v>
      </c>
    </row>
    <row r="58" spans="1:15" ht="16.5" thickBot="1">
      <c r="A58" s="20"/>
      <c r="B58" s="116" t="s">
        <v>32</v>
      </c>
      <c r="C58" s="6">
        <v>490</v>
      </c>
      <c r="D58" s="21">
        <v>19.55</v>
      </c>
      <c r="E58" s="21">
        <v>21.76</v>
      </c>
      <c r="F58" s="21">
        <f>SUM(F53:F57)</f>
        <v>89.37</v>
      </c>
      <c r="G58" s="21">
        <f>SUM(G53:G57)</f>
        <v>700.80000000000007</v>
      </c>
      <c r="H58" s="21">
        <v>0.61</v>
      </c>
      <c r="I58" s="21">
        <v>2.5499999999999998</v>
      </c>
      <c r="J58" s="21">
        <v>148.6</v>
      </c>
      <c r="K58" s="21">
        <v>0.52</v>
      </c>
      <c r="L58" s="21">
        <v>464.1</v>
      </c>
      <c r="M58" s="21">
        <v>542.4</v>
      </c>
      <c r="N58" s="21">
        <v>127.35</v>
      </c>
      <c r="O58" s="21">
        <v>5.08</v>
      </c>
    </row>
    <row r="59" spans="1:15" ht="16.5" thickBot="1">
      <c r="A59" s="20"/>
      <c r="B59" s="116" t="s">
        <v>28</v>
      </c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ht="16.5" thickBot="1">
      <c r="A60" s="14">
        <v>81</v>
      </c>
      <c r="B60" s="116" t="s">
        <v>47</v>
      </c>
      <c r="C60" s="4">
        <v>250</v>
      </c>
      <c r="D60" s="4">
        <v>4.9000000000000004</v>
      </c>
      <c r="E60" s="4">
        <v>4.63</v>
      </c>
      <c r="F60" s="4">
        <v>7.02</v>
      </c>
      <c r="G60" s="4">
        <v>117.5</v>
      </c>
      <c r="H60" s="4">
        <v>0.03</v>
      </c>
      <c r="I60" s="4">
        <v>9.02</v>
      </c>
      <c r="J60" s="4">
        <v>17.61</v>
      </c>
      <c r="K60" s="4">
        <v>1.95</v>
      </c>
      <c r="L60" s="4">
        <v>46.7</v>
      </c>
      <c r="M60" s="4">
        <v>55.34</v>
      </c>
      <c r="N60" s="4">
        <v>31.67</v>
      </c>
      <c r="O60" s="4">
        <v>1.1000000000000001</v>
      </c>
    </row>
    <row r="61" spans="1:15" ht="16.5" thickBot="1">
      <c r="A61" s="20">
        <v>234</v>
      </c>
      <c r="B61" s="116" t="s">
        <v>126</v>
      </c>
      <c r="C61" s="4">
        <v>100</v>
      </c>
      <c r="D61" s="5">
        <v>11.63</v>
      </c>
      <c r="E61" s="5">
        <v>7.38</v>
      </c>
      <c r="F61" s="5">
        <v>14.13</v>
      </c>
      <c r="G61" s="5">
        <v>133</v>
      </c>
      <c r="H61" s="5" t="s">
        <v>21</v>
      </c>
      <c r="I61" s="5">
        <v>0.56999999999999995</v>
      </c>
      <c r="J61" s="5">
        <v>8.39</v>
      </c>
      <c r="K61" s="5">
        <v>4.38</v>
      </c>
      <c r="L61" s="5">
        <v>64.67</v>
      </c>
      <c r="M61" s="5">
        <v>154.63999999999999</v>
      </c>
      <c r="N61" s="5">
        <v>37.35</v>
      </c>
      <c r="O61" s="5">
        <v>1.32</v>
      </c>
    </row>
    <row r="62" spans="1:15" ht="16.5" thickBot="1">
      <c r="A62" s="14">
        <v>312</v>
      </c>
      <c r="B62" s="116" t="s">
        <v>48</v>
      </c>
      <c r="C62" s="4">
        <v>180</v>
      </c>
      <c r="D62" s="4">
        <v>3.06</v>
      </c>
      <c r="E62" s="4">
        <v>4.8</v>
      </c>
      <c r="F62" s="4">
        <v>20.440000000000001</v>
      </c>
      <c r="G62" s="4">
        <v>165.6</v>
      </c>
      <c r="H62" s="4">
        <v>0.14000000000000001</v>
      </c>
      <c r="I62" s="4">
        <v>18.16</v>
      </c>
      <c r="J62" s="4" t="s">
        <v>21</v>
      </c>
      <c r="K62" s="4">
        <v>0.18</v>
      </c>
      <c r="L62" s="4">
        <v>36.979999999999997</v>
      </c>
      <c r="M62" s="4">
        <v>86.59</v>
      </c>
      <c r="N62" s="4">
        <v>27.75</v>
      </c>
      <c r="O62" s="4">
        <v>1.01</v>
      </c>
    </row>
    <row r="63" spans="1:15" ht="16.5" thickBot="1">
      <c r="A63" s="14">
        <v>349</v>
      </c>
      <c r="B63" s="116" t="s">
        <v>76</v>
      </c>
      <c r="C63" s="4">
        <v>200</v>
      </c>
      <c r="D63" s="4">
        <v>0.65</v>
      </c>
      <c r="E63" s="4">
        <v>0.08</v>
      </c>
      <c r="F63" s="4">
        <v>32.01</v>
      </c>
      <c r="G63" s="4">
        <v>132.80000000000001</v>
      </c>
      <c r="H63" s="4">
        <v>0.02</v>
      </c>
      <c r="I63" s="4">
        <v>0.7</v>
      </c>
      <c r="J63" s="4" t="s">
        <v>21</v>
      </c>
      <c r="K63" s="4">
        <v>0.5</v>
      </c>
      <c r="L63" s="4">
        <v>32.4</v>
      </c>
      <c r="M63" s="4">
        <v>23.4</v>
      </c>
      <c r="N63" s="4">
        <v>20.9</v>
      </c>
      <c r="O63" s="4">
        <v>0.68</v>
      </c>
    </row>
    <row r="64" spans="1:15" ht="16.5" thickBot="1">
      <c r="A64" s="20" t="s">
        <v>49</v>
      </c>
      <c r="B64" s="116" t="s">
        <v>26</v>
      </c>
      <c r="C64" s="4">
        <v>30</v>
      </c>
      <c r="D64" s="4">
        <v>2.4500000000000002</v>
      </c>
      <c r="E64" s="4">
        <v>0.7</v>
      </c>
      <c r="F64" s="4">
        <v>13.65</v>
      </c>
      <c r="G64" s="4">
        <v>73.5</v>
      </c>
      <c r="H64" s="4">
        <v>7.0000000000000007E-2</v>
      </c>
      <c r="I64" s="4" t="s">
        <v>21</v>
      </c>
      <c r="J64" s="4" t="s">
        <v>21</v>
      </c>
      <c r="K64" s="4">
        <v>0.63</v>
      </c>
      <c r="L64" s="4">
        <v>16.100000000000001</v>
      </c>
      <c r="M64" s="4">
        <v>74.2</v>
      </c>
      <c r="N64" s="4">
        <v>17.5</v>
      </c>
      <c r="O64" s="4">
        <v>2.17</v>
      </c>
    </row>
    <row r="65" spans="1:15" ht="16.5" thickBot="1">
      <c r="A65" s="20" t="s">
        <v>49</v>
      </c>
      <c r="B65" s="116" t="s">
        <v>24</v>
      </c>
      <c r="C65" s="4">
        <v>30</v>
      </c>
      <c r="D65" s="4">
        <v>2.6</v>
      </c>
      <c r="E65" s="4">
        <v>0.98</v>
      </c>
      <c r="F65" s="4">
        <v>17.989999999999998</v>
      </c>
      <c r="G65" s="4">
        <v>81.900000000000006</v>
      </c>
      <c r="H65" s="4">
        <v>0.03</v>
      </c>
      <c r="I65" s="4" t="s">
        <v>21</v>
      </c>
      <c r="J65" s="4" t="s">
        <v>21</v>
      </c>
      <c r="K65" s="4">
        <v>0.45</v>
      </c>
      <c r="L65" s="4">
        <v>8.0500000000000007</v>
      </c>
      <c r="M65" s="4">
        <v>30.45</v>
      </c>
      <c r="N65" s="4">
        <v>11.55</v>
      </c>
      <c r="O65" s="5"/>
    </row>
    <row r="66" spans="1:15" ht="16.5" thickBot="1">
      <c r="A66" s="97">
        <v>14</v>
      </c>
      <c r="B66" s="116" t="s">
        <v>25</v>
      </c>
      <c r="C66" s="4">
        <v>10</v>
      </c>
      <c r="D66" s="4">
        <v>0.08</v>
      </c>
      <c r="E66" s="4">
        <v>7.25</v>
      </c>
      <c r="F66" s="4">
        <v>0.13</v>
      </c>
      <c r="G66" s="4">
        <v>66</v>
      </c>
      <c r="H66" s="4"/>
      <c r="I66" s="4"/>
      <c r="J66" s="4"/>
      <c r="K66" s="4"/>
      <c r="L66" s="4"/>
      <c r="M66" s="4"/>
      <c r="N66" s="4"/>
      <c r="O66" s="5"/>
    </row>
    <row r="67" spans="1:15" ht="16.5" thickBot="1">
      <c r="A67" s="97">
        <v>338</v>
      </c>
      <c r="B67" s="116" t="s">
        <v>132</v>
      </c>
      <c r="C67" s="4">
        <v>100</v>
      </c>
      <c r="D67" s="4">
        <v>0.4</v>
      </c>
      <c r="E67" s="4">
        <v>0.3</v>
      </c>
      <c r="F67" s="4">
        <v>10.3</v>
      </c>
      <c r="G67" s="4">
        <v>47</v>
      </c>
      <c r="H67" s="4"/>
      <c r="I67" s="4"/>
      <c r="J67" s="4"/>
      <c r="K67" s="4"/>
      <c r="L67" s="4"/>
      <c r="M67" s="4"/>
      <c r="N67" s="4"/>
      <c r="O67" s="5"/>
    </row>
    <row r="68" spans="1:15" ht="16.5" thickBot="1">
      <c r="A68" s="20"/>
      <c r="B68" s="116" t="s">
        <v>32</v>
      </c>
      <c r="C68" s="6">
        <f>SUM(C60:C67)</f>
        <v>900</v>
      </c>
      <c r="D68" s="21">
        <f>SUM(D60:D67)</f>
        <v>25.769999999999996</v>
      </c>
      <c r="E68" s="21">
        <f>SUM(E60:E67)</f>
        <v>26.119999999999997</v>
      </c>
      <c r="F68" s="21">
        <f>SUM(F60:F67)</f>
        <v>115.66999999999999</v>
      </c>
      <c r="G68" s="21">
        <f>SUM(G60:G67)</f>
        <v>817.30000000000007</v>
      </c>
      <c r="H68" s="21">
        <v>0.3</v>
      </c>
      <c r="I68" s="21">
        <v>32.35</v>
      </c>
      <c r="J68" s="21">
        <v>26.01</v>
      </c>
      <c r="K68" s="21">
        <v>9.69</v>
      </c>
      <c r="L68" s="21">
        <v>226.17</v>
      </c>
      <c r="M68" s="21">
        <v>448.92</v>
      </c>
      <c r="N68" s="21">
        <v>159.12</v>
      </c>
      <c r="O68" s="21">
        <v>7.08</v>
      </c>
    </row>
    <row r="69" spans="1:15" ht="16.5" thickBot="1">
      <c r="A69" s="107"/>
      <c r="B69" s="116" t="s">
        <v>133</v>
      </c>
      <c r="C69" s="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6.5" thickBot="1">
      <c r="A70" s="107">
        <v>424</v>
      </c>
      <c r="B70" s="116" t="s">
        <v>138</v>
      </c>
      <c r="C70" s="4">
        <v>40</v>
      </c>
      <c r="D70" s="5">
        <v>7.28</v>
      </c>
      <c r="E70" s="5">
        <v>12.52</v>
      </c>
      <c r="F70" s="5">
        <v>43.92</v>
      </c>
      <c r="G70" s="5">
        <v>144.4</v>
      </c>
      <c r="H70" s="5">
        <v>0.12</v>
      </c>
      <c r="I70" s="5" t="s">
        <v>21</v>
      </c>
      <c r="J70" s="5">
        <v>4</v>
      </c>
      <c r="K70" s="5">
        <v>4.66</v>
      </c>
      <c r="L70" s="5">
        <v>19.8</v>
      </c>
      <c r="M70" s="5">
        <v>70</v>
      </c>
      <c r="N70" s="5">
        <v>27.4</v>
      </c>
      <c r="O70" s="5">
        <v>1.3</v>
      </c>
    </row>
    <row r="71" spans="1:15" ht="16.5" thickBot="1">
      <c r="A71" s="107">
        <v>389</v>
      </c>
      <c r="B71" s="116" t="s">
        <v>135</v>
      </c>
      <c r="C71" s="4">
        <v>200</v>
      </c>
      <c r="D71" s="5">
        <v>1</v>
      </c>
      <c r="E71" s="5"/>
      <c r="F71" s="5">
        <v>20.2</v>
      </c>
      <c r="G71" s="5">
        <v>84.8</v>
      </c>
      <c r="H71" s="5">
        <v>0.06</v>
      </c>
      <c r="I71" s="5">
        <v>1.6</v>
      </c>
      <c r="J71" s="5">
        <v>44</v>
      </c>
      <c r="K71" s="5" t="s">
        <v>21</v>
      </c>
      <c r="L71" s="5">
        <v>240</v>
      </c>
      <c r="M71" s="5">
        <v>190</v>
      </c>
      <c r="N71" s="5">
        <v>28</v>
      </c>
      <c r="O71" s="5">
        <v>0.2</v>
      </c>
    </row>
    <row r="72" spans="1:15" ht="16.5" thickBot="1">
      <c r="A72" s="107"/>
      <c r="B72" s="116" t="s">
        <v>32</v>
      </c>
      <c r="C72" s="6">
        <v>240</v>
      </c>
      <c r="D72" s="21">
        <v>8.2799999999999994</v>
      </c>
      <c r="E72" s="21">
        <v>12.52</v>
      </c>
      <c r="F72" s="21">
        <v>64.12</v>
      </c>
      <c r="G72" s="21">
        <v>229.2</v>
      </c>
      <c r="H72" s="21">
        <v>0.08</v>
      </c>
      <c r="I72" s="21">
        <v>1.6</v>
      </c>
      <c r="J72" s="21">
        <v>48</v>
      </c>
      <c r="K72" s="21">
        <v>4.66</v>
      </c>
      <c r="L72" s="21">
        <v>259.8</v>
      </c>
      <c r="M72" s="21">
        <v>260</v>
      </c>
      <c r="N72" s="21">
        <v>55.4</v>
      </c>
      <c r="O72" s="21">
        <v>1.5</v>
      </c>
    </row>
    <row r="73" spans="1:15" ht="15.75" thickBot="1">
      <c r="A73" s="106"/>
      <c r="B73" s="121" t="s">
        <v>38</v>
      </c>
      <c r="C73" s="105">
        <v>3</v>
      </c>
      <c r="D73" s="101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3"/>
    </row>
    <row r="74" spans="1:15" ht="15" customHeight="1">
      <c r="A74" s="146" t="s">
        <v>39</v>
      </c>
      <c r="B74" s="147"/>
      <c r="C74" s="189">
        <f>SUM(C58,C68,C72)</f>
        <v>1630</v>
      </c>
      <c r="D74" s="189">
        <f t="shared" ref="D74:O74" si="2">SUM(D58,D68,D72)</f>
        <v>53.599999999999994</v>
      </c>
      <c r="E74" s="189">
        <f t="shared" si="2"/>
        <v>60.399999999999991</v>
      </c>
      <c r="F74" s="189">
        <f t="shared" si="2"/>
        <v>269.15999999999997</v>
      </c>
      <c r="G74" s="189">
        <f t="shared" si="2"/>
        <v>1747.3000000000002</v>
      </c>
      <c r="H74" s="189">
        <f t="shared" si="2"/>
        <v>0.98999999999999988</v>
      </c>
      <c r="I74" s="189">
        <f t="shared" si="2"/>
        <v>36.5</v>
      </c>
      <c r="J74" s="189">
        <f t="shared" si="2"/>
        <v>222.60999999999999</v>
      </c>
      <c r="K74" s="189">
        <f t="shared" si="2"/>
        <v>14.87</v>
      </c>
      <c r="L74" s="189">
        <f t="shared" si="2"/>
        <v>950.06999999999994</v>
      </c>
      <c r="M74" s="189">
        <f t="shared" si="2"/>
        <v>1251.32</v>
      </c>
      <c r="N74" s="189">
        <f t="shared" si="2"/>
        <v>341.87</v>
      </c>
      <c r="O74" s="189">
        <f t="shared" si="2"/>
        <v>13.66</v>
      </c>
    </row>
    <row r="75" spans="1:15" ht="15.75" customHeight="1" thickBot="1">
      <c r="A75" s="191"/>
      <c r="B75" s="192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</row>
    <row r="76" spans="1:15" ht="15.75" thickBot="1">
      <c r="B76" s="111" t="s">
        <v>50</v>
      </c>
    </row>
    <row r="77" spans="1:15" ht="25.5" customHeight="1" thickBot="1">
      <c r="A77" s="179" t="s">
        <v>0</v>
      </c>
      <c r="B77" s="181" t="s">
        <v>1</v>
      </c>
      <c r="C77" s="179" t="s">
        <v>2</v>
      </c>
      <c r="D77" s="183" t="s">
        <v>3</v>
      </c>
      <c r="E77" s="184"/>
      <c r="F77" s="185"/>
      <c r="G77" s="186" t="s">
        <v>4</v>
      </c>
      <c r="H77" s="183" t="s">
        <v>5</v>
      </c>
      <c r="I77" s="184"/>
      <c r="J77" s="184"/>
      <c r="K77" s="185"/>
      <c r="L77" s="188" t="s">
        <v>6</v>
      </c>
      <c r="M77" s="184"/>
      <c r="N77" s="184"/>
      <c r="O77" s="185"/>
    </row>
    <row r="78" spans="1:15" ht="16.5" thickBot="1">
      <c r="A78" s="180"/>
      <c r="B78" s="182"/>
      <c r="C78" s="180"/>
      <c r="D78" s="2" t="s">
        <v>7</v>
      </c>
      <c r="E78" s="2" t="s">
        <v>8</v>
      </c>
      <c r="F78" s="2" t="s">
        <v>9</v>
      </c>
      <c r="G78" s="187"/>
      <c r="H78" s="2" t="s">
        <v>10</v>
      </c>
      <c r="I78" s="2" t="s">
        <v>11</v>
      </c>
      <c r="J78" s="2" t="s">
        <v>12</v>
      </c>
      <c r="K78" s="2" t="s">
        <v>13</v>
      </c>
      <c r="L78" s="2" t="s">
        <v>14</v>
      </c>
      <c r="M78" s="2" t="s">
        <v>15</v>
      </c>
      <c r="N78" s="2" t="s">
        <v>16</v>
      </c>
      <c r="O78" s="2" t="s">
        <v>17</v>
      </c>
    </row>
    <row r="79" spans="1:15" ht="16.5" thickBot="1">
      <c r="A79" s="14"/>
      <c r="B79" s="116" t="s">
        <v>18</v>
      </c>
      <c r="C79" s="6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3"/>
    </row>
    <row r="80" spans="1:15" ht="16.5" thickBot="1">
      <c r="A80" s="12" t="s">
        <v>23</v>
      </c>
      <c r="B80" s="116" t="s">
        <v>131</v>
      </c>
      <c r="C80" s="4">
        <v>200</v>
      </c>
      <c r="D80" s="4">
        <v>13.94</v>
      </c>
      <c r="E80" s="4">
        <v>24.83</v>
      </c>
      <c r="F80" s="4">
        <v>2.64</v>
      </c>
      <c r="G80" s="4">
        <v>289.64999999999998</v>
      </c>
      <c r="H80" s="4">
        <v>0.11</v>
      </c>
      <c r="I80" s="4">
        <v>0.26</v>
      </c>
      <c r="J80" s="4">
        <v>324.57</v>
      </c>
      <c r="K80" s="4" t="s">
        <v>21</v>
      </c>
      <c r="L80" s="4">
        <v>289.64999999999998</v>
      </c>
      <c r="M80" s="4">
        <v>215.77</v>
      </c>
      <c r="N80" s="4">
        <v>16.14</v>
      </c>
      <c r="O80" s="4">
        <v>2.64</v>
      </c>
    </row>
    <row r="81" spans="1:15" ht="16.5" thickBot="1">
      <c r="A81" s="12">
        <v>376</v>
      </c>
      <c r="B81" s="116" t="s">
        <v>35</v>
      </c>
      <c r="C81" s="4">
        <v>200</v>
      </c>
      <c r="D81" s="4">
        <v>0.1</v>
      </c>
      <c r="E81" s="4">
        <v>0.02</v>
      </c>
      <c r="F81" s="4">
        <v>9.1999999999999993</v>
      </c>
      <c r="G81" s="4">
        <v>60</v>
      </c>
      <c r="H81" s="4" t="s">
        <v>21</v>
      </c>
      <c r="I81" s="4">
        <v>1.6</v>
      </c>
      <c r="J81" s="4" t="s">
        <v>21</v>
      </c>
      <c r="K81" s="4" t="s">
        <v>21</v>
      </c>
      <c r="L81" s="4">
        <v>15.3</v>
      </c>
      <c r="M81" s="4">
        <v>4.4000000000000004</v>
      </c>
      <c r="N81" s="4">
        <v>2.4</v>
      </c>
      <c r="O81" s="4">
        <v>0.3</v>
      </c>
    </row>
    <row r="82" spans="1:15" ht="16.5" thickBot="1">
      <c r="A82" s="12" t="s">
        <v>23</v>
      </c>
      <c r="B82" s="116" t="s">
        <v>26</v>
      </c>
      <c r="C82" s="4">
        <v>50</v>
      </c>
      <c r="D82" s="4">
        <v>3.5</v>
      </c>
      <c r="E82" s="4">
        <v>1</v>
      </c>
      <c r="F82" s="4">
        <v>19.5</v>
      </c>
      <c r="G82" s="4">
        <v>105</v>
      </c>
      <c r="H82" s="4">
        <v>0.1</v>
      </c>
      <c r="I82" s="4" t="s">
        <v>21</v>
      </c>
      <c r="J82" s="4" t="s">
        <v>21</v>
      </c>
      <c r="K82" s="4">
        <v>0.9</v>
      </c>
      <c r="L82" s="4">
        <v>23</v>
      </c>
      <c r="M82" s="4">
        <v>106</v>
      </c>
      <c r="N82" s="4">
        <v>25</v>
      </c>
      <c r="O82" s="4">
        <v>3.1</v>
      </c>
    </row>
    <row r="83" spans="1:15" ht="16.5" thickBot="1">
      <c r="A83" s="12" t="s">
        <v>52</v>
      </c>
      <c r="B83" s="116" t="s">
        <v>116</v>
      </c>
      <c r="C83" s="4">
        <v>50</v>
      </c>
      <c r="D83" s="4">
        <v>3.9</v>
      </c>
      <c r="E83" s="4">
        <v>3.06</v>
      </c>
      <c r="F83" s="4">
        <v>23.9</v>
      </c>
      <c r="G83" s="4">
        <v>139</v>
      </c>
      <c r="H83" s="4">
        <v>7.0000000000000007E-2</v>
      </c>
      <c r="I83" s="4" t="s">
        <v>21</v>
      </c>
      <c r="J83" s="4">
        <v>3</v>
      </c>
      <c r="K83" s="4">
        <v>1.41</v>
      </c>
      <c r="L83" s="4">
        <v>11.3</v>
      </c>
      <c r="M83" s="4">
        <v>39.200000000000003</v>
      </c>
      <c r="N83" s="4">
        <v>15.2</v>
      </c>
      <c r="O83" s="4">
        <v>0.73</v>
      </c>
    </row>
    <row r="84" spans="1:15" ht="16.5" thickBot="1">
      <c r="A84" s="42"/>
      <c r="B84" s="116" t="s">
        <v>32</v>
      </c>
      <c r="C84" s="6">
        <v>500</v>
      </c>
      <c r="D84" s="6">
        <v>21.44</v>
      </c>
      <c r="E84" s="6">
        <v>28.91</v>
      </c>
      <c r="F84" s="6">
        <v>55.24</v>
      </c>
      <c r="G84" s="6">
        <v>593.65</v>
      </c>
      <c r="H84" s="6">
        <v>0.34</v>
      </c>
      <c r="I84" s="6">
        <v>1.86</v>
      </c>
      <c r="J84" s="6">
        <v>327.87</v>
      </c>
      <c r="K84" s="6">
        <v>2.0099999999999998</v>
      </c>
      <c r="L84" s="6">
        <v>339.25</v>
      </c>
      <c r="M84" s="6">
        <v>365.37</v>
      </c>
      <c r="N84" s="6">
        <v>58.74</v>
      </c>
      <c r="O84" s="6">
        <v>6.77</v>
      </c>
    </row>
    <row r="85" spans="1:15" ht="16.5" thickBot="1">
      <c r="A85" s="42"/>
      <c r="B85" s="116" t="s">
        <v>28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30.75" customHeight="1">
      <c r="A86" s="197">
        <v>103</v>
      </c>
      <c r="B86" s="172" t="s">
        <v>51</v>
      </c>
      <c r="C86" s="164">
        <v>250</v>
      </c>
      <c r="D86" s="164">
        <v>2.15</v>
      </c>
      <c r="E86" s="164">
        <v>2.27</v>
      </c>
      <c r="F86" s="164">
        <v>13.97</v>
      </c>
      <c r="G86" s="164">
        <v>117.5</v>
      </c>
      <c r="H86" s="7">
        <v>0.09</v>
      </c>
      <c r="I86" s="7">
        <v>6.6</v>
      </c>
      <c r="J86" s="7" t="s">
        <v>21</v>
      </c>
      <c r="K86" s="164">
        <v>11.4</v>
      </c>
      <c r="L86" s="7">
        <v>23.36</v>
      </c>
      <c r="M86" s="7">
        <v>54.06</v>
      </c>
      <c r="N86" s="7">
        <v>21.82</v>
      </c>
      <c r="O86" s="7">
        <v>0.9</v>
      </c>
    </row>
    <row r="87" spans="1:15" ht="11.25" customHeight="1" thickBot="1">
      <c r="A87" s="198"/>
      <c r="B87" s="149"/>
      <c r="C87" s="165"/>
      <c r="D87" s="165"/>
      <c r="E87" s="165"/>
      <c r="F87" s="165"/>
      <c r="G87" s="165"/>
      <c r="H87" s="4" t="s">
        <v>52</v>
      </c>
      <c r="I87" s="4" t="s">
        <v>52</v>
      </c>
      <c r="J87" s="4" t="s">
        <v>52</v>
      </c>
      <c r="K87" s="165"/>
      <c r="L87" s="4" t="s">
        <v>52</v>
      </c>
      <c r="M87" s="4" t="s">
        <v>52</v>
      </c>
      <c r="N87" s="4" t="s">
        <v>52</v>
      </c>
      <c r="O87" s="4" t="s">
        <v>52</v>
      </c>
    </row>
    <row r="88" spans="1:15" ht="16.5" thickBot="1">
      <c r="A88" s="12">
        <v>291</v>
      </c>
      <c r="B88" s="116" t="s">
        <v>117</v>
      </c>
      <c r="C88" s="4">
        <v>220</v>
      </c>
      <c r="D88" s="4">
        <v>19.899999999999999</v>
      </c>
      <c r="E88" s="4">
        <v>9.9</v>
      </c>
      <c r="F88" s="4">
        <v>41.9</v>
      </c>
      <c r="G88" s="4">
        <v>393.8</v>
      </c>
      <c r="H88" s="4">
        <v>0.13</v>
      </c>
      <c r="I88" s="4">
        <v>7.08</v>
      </c>
      <c r="J88" s="4">
        <v>22.8</v>
      </c>
      <c r="K88" s="4">
        <v>0.6</v>
      </c>
      <c r="L88" s="4">
        <v>54.45</v>
      </c>
      <c r="M88" s="4">
        <v>137.30000000000001</v>
      </c>
      <c r="N88" s="4">
        <v>63.5</v>
      </c>
      <c r="O88" s="4">
        <v>2.29</v>
      </c>
    </row>
    <row r="89" spans="1:15" ht="16.5" thickBot="1">
      <c r="A89" s="42">
        <v>348</v>
      </c>
      <c r="B89" s="116" t="s">
        <v>118</v>
      </c>
      <c r="C89" s="4">
        <v>200</v>
      </c>
      <c r="D89" s="4">
        <v>0.3</v>
      </c>
      <c r="E89" s="4">
        <v>7.0000000000000007E-2</v>
      </c>
      <c r="F89" s="4">
        <v>29.85</v>
      </c>
      <c r="G89" s="4">
        <v>122.2</v>
      </c>
      <c r="H89" s="4">
        <v>0.02</v>
      </c>
      <c r="I89" s="4" t="s">
        <v>21</v>
      </c>
      <c r="J89" s="4" t="s">
        <v>21</v>
      </c>
      <c r="K89" s="4">
        <v>7.0000000000000007E-2</v>
      </c>
      <c r="L89" s="4">
        <v>20.32</v>
      </c>
      <c r="M89" s="4">
        <v>19.36</v>
      </c>
      <c r="N89" s="4">
        <v>8.1199999999999992</v>
      </c>
      <c r="O89" s="4">
        <v>0.45</v>
      </c>
    </row>
    <row r="90" spans="1:15" ht="16.5" thickBot="1">
      <c r="A90" s="43" t="s">
        <v>49</v>
      </c>
      <c r="B90" s="116" t="s">
        <v>26</v>
      </c>
      <c r="C90" s="4">
        <v>40</v>
      </c>
      <c r="D90" s="4">
        <v>2.8</v>
      </c>
      <c r="E90" s="4">
        <v>0.8</v>
      </c>
      <c r="F90" s="4">
        <v>15.6</v>
      </c>
      <c r="G90" s="4">
        <v>84</v>
      </c>
      <c r="H90" s="4">
        <v>0.08</v>
      </c>
      <c r="I90" s="4" t="s">
        <v>21</v>
      </c>
      <c r="J90" s="4" t="s">
        <v>21</v>
      </c>
      <c r="K90" s="4">
        <v>0.72</v>
      </c>
      <c r="L90" s="4">
        <v>18.399999999999999</v>
      </c>
      <c r="M90" s="4">
        <v>84.8</v>
      </c>
      <c r="N90" s="4">
        <v>20</v>
      </c>
      <c r="O90" s="4">
        <v>2.48</v>
      </c>
    </row>
    <row r="91" spans="1:15" ht="16.5" thickBot="1">
      <c r="A91" s="43" t="s">
        <v>49</v>
      </c>
      <c r="B91" s="116" t="s">
        <v>24</v>
      </c>
      <c r="C91" s="4">
        <v>35</v>
      </c>
      <c r="D91" s="4">
        <v>2.6</v>
      </c>
      <c r="E91" s="4">
        <v>0.98</v>
      </c>
      <c r="F91" s="4">
        <v>17.989999999999998</v>
      </c>
      <c r="G91" s="4">
        <v>81.900000000000006</v>
      </c>
      <c r="H91" s="4">
        <v>0.03</v>
      </c>
      <c r="I91" s="4" t="s">
        <v>21</v>
      </c>
      <c r="J91" s="4" t="s">
        <v>21</v>
      </c>
      <c r="K91" s="4">
        <v>0.45</v>
      </c>
      <c r="L91" s="4">
        <v>8.0500000000000007</v>
      </c>
      <c r="M91" s="4">
        <v>30.45</v>
      </c>
      <c r="N91" s="4">
        <v>11.55</v>
      </c>
      <c r="O91" s="4"/>
    </row>
    <row r="92" spans="1:15" ht="16.5" thickBot="1">
      <c r="A92" s="42"/>
      <c r="B92" s="116" t="s">
        <v>33</v>
      </c>
      <c r="C92" s="6">
        <v>745</v>
      </c>
      <c r="D92" s="6">
        <v>28.4</v>
      </c>
      <c r="E92" s="6">
        <v>14.43</v>
      </c>
      <c r="F92" s="6">
        <v>121.65</v>
      </c>
      <c r="G92" s="6">
        <v>799.4</v>
      </c>
      <c r="H92" s="6">
        <v>0.39</v>
      </c>
      <c r="I92" s="6">
        <v>15.45</v>
      </c>
      <c r="J92" s="6">
        <v>113.1</v>
      </c>
      <c r="K92" s="6">
        <v>2.71</v>
      </c>
      <c r="L92" s="6">
        <v>134.18</v>
      </c>
      <c r="M92" s="6">
        <v>367.22</v>
      </c>
      <c r="N92" s="6">
        <v>149.88999999999999</v>
      </c>
      <c r="O92" s="6">
        <v>6.87</v>
      </c>
    </row>
    <row r="93" spans="1:15" ht="16.5" thickBot="1">
      <c r="A93" s="42"/>
      <c r="B93" s="116" t="s">
        <v>133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1:15" ht="16.5" thickBot="1">
      <c r="A94" s="110">
        <v>389</v>
      </c>
      <c r="B94" s="116" t="s">
        <v>135</v>
      </c>
      <c r="C94" s="4">
        <v>200</v>
      </c>
      <c r="D94" s="4">
        <v>1</v>
      </c>
      <c r="E94" s="4" t="s">
        <v>21</v>
      </c>
      <c r="F94" s="4">
        <v>20.2</v>
      </c>
      <c r="G94" s="4">
        <v>84.8</v>
      </c>
      <c r="H94" s="4">
        <v>0.08</v>
      </c>
      <c r="I94" s="4">
        <v>4</v>
      </c>
      <c r="J94" s="4" t="s">
        <v>21</v>
      </c>
      <c r="K94" s="4" t="s">
        <v>21</v>
      </c>
      <c r="L94" s="4">
        <v>14.8</v>
      </c>
      <c r="M94" s="4">
        <v>14</v>
      </c>
      <c r="N94" s="4">
        <v>8</v>
      </c>
      <c r="O94" s="4">
        <v>2.8</v>
      </c>
    </row>
    <row r="95" spans="1:15" ht="16.5" thickBot="1">
      <c r="A95" s="110" t="s">
        <v>23</v>
      </c>
      <c r="B95" s="116" t="s">
        <v>139</v>
      </c>
      <c r="C95" s="4">
        <v>30</v>
      </c>
      <c r="D95" s="5">
        <v>0.84</v>
      </c>
      <c r="E95" s="5">
        <v>7.36</v>
      </c>
      <c r="F95" s="5">
        <v>15.3</v>
      </c>
      <c r="G95" s="5">
        <v>139.16</v>
      </c>
      <c r="H95" s="5"/>
      <c r="I95" s="4">
        <v>15</v>
      </c>
      <c r="J95" s="4"/>
      <c r="K95" s="5"/>
      <c r="L95" s="5"/>
      <c r="M95" s="5"/>
      <c r="N95" s="5"/>
      <c r="O95" s="4"/>
    </row>
    <row r="96" spans="1:15" ht="16.5" thickBot="1">
      <c r="A96" s="106"/>
      <c r="B96" s="116" t="s">
        <v>32</v>
      </c>
      <c r="C96" s="6">
        <v>230</v>
      </c>
      <c r="D96" s="21">
        <v>1.84</v>
      </c>
      <c r="E96" s="21">
        <v>7.36</v>
      </c>
      <c r="F96" s="21">
        <v>35.5</v>
      </c>
      <c r="G96" s="21">
        <f>SUM(G94:G95)</f>
        <v>223.95999999999998</v>
      </c>
      <c r="H96" s="21">
        <v>0.11</v>
      </c>
      <c r="I96" s="6">
        <v>14</v>
      </c>
      <c r="J96" s="6" t="s">
        <v>21</v>
      </c>
      <c r="K96" s="21">
        <v>0.44</v>
      </c>
      <c r="L96" s="21">
        <v>30.8</v>
      </c>
      <c r="M96" s="21">
        <v>25</v>
      </c>
      <c r="N96" s="21">
        <v>17</v>
      </c>
      <c r="O96" s="6">
        <v>5</v>
      </c>
    </row>
    <row r="97" spans="1:15" ht="15.75" thickBot="1">
      <c r="A97" s="106"/>
      <c r="B97" s="121" t="s">
        <v>38</v>
      </c>
      <c r="C97" s="105">
        <v>3</v>
      </c>
      <c r="D97" s="101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3"/>
    </row>
    <row r="98" spans="1:15" ht="15" customHeight="1">
      <c r="A98" s="146" t="s">
        <v>39</v>
      </c>
      <c r="B98" s="147"/>
      <c r="C98" s="189">
        <f>SUM(C84,C92,C96)</f>
        <v>1475</v>
      </c>
      <c r="D98" s="189">
        <f t="shared" ref="D98:O98" si="3">SUM(D84,D92,D96)</f>
        <v>51.680000000000007</v>
      </c>
      <c r="E98" s="189">
        <f t="shared" si="3"/>
        <v>50.7</v>
      </c>
      <c r="F98" s="189">
        <f t="shared" si="3"/>
        <v>212.39000000000001</v>
      </c>
      <c r="G98" s="189">
        <f t="shared" si="3"/>
        <v>1617.01</v>
      </c>
      <c r="H98" s="189">
        <f t="shared" si="3"/>
        <v>0.84</v>
      </c>
      <c r="I98" s="189">
        <f t="shared" si="3"/>
        <v>31.31</v>
      </c>
      <c r="J98" s="189">
        <f t="shared" si="3"/>
        <v>440.97</v>
      </c>
      <c r="K98" s="189">
        <f t="shared" si="3"/>
        <v>5.16</v>
      </c>
      <c r="L98" s="189">
        <f t="shared" si="3"/>
        <v>504.23</v>
      </c>
      <c r="M98" s="189">
        <f t="shared" si="3"/>
        <v>757.59</v>
      </c>
      <c r="N98" s="189">
        <f t="shared" si="3"/>
        <v>225.63</v>
      </c>
      <c r="O98" s="189">
        <f t="shared" si="3"/>
        <v>18.64</v>
      </c>
    </row>
    <row r="99" spans="1:15" ht="15.75" customHeight="1" thickBot="1">
      <c r="A99" s="191"/>
      <c r="B99" s="192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</row>
    <row r="100" spans="1:15" ht="15.75" thickBot="1">
      <c r="B100" s="111" t="s">
        <v>53</v>
      </c>
    </row>
    <row r="101" spans="1:15" ht="25.5" customHeight="1" thickBot="1">
      <c r="A101" s="179" t="s">
        <v>0</v>
      </c>
      <c r="B101" s="181" t="s">
        <v>1</v>
      </c>
      <c r="C101" s="179" t="s">
        <v>2</v>
      </c>
      <c r="D101" s="183" t="s">
        <v>3</v>
      </c>
      <c r="E101" s="184"/>
      <c r="F101" s="185"/>
      <c r="G101" s="186" t="s">
        <v>4</v>
      </c>
      <c r="H101" s="183" t="s">
        <v>5</v>
      </c>
      <c r="I101" s="184"/>
      <c r="J101" s="184"/>
      <c r="K101" s="185"/>
      <c r="L101" s="188" t="s">
        <v>6</v>
      </c>
      <c r="M101" s="184"/>
      <c r="N101" s="184"/>
      <c r="O101" s="185"/>
    </row>
    <row r="102" spans="1:15" ht="16.5" thickBot="1">
      <c r="A102" s="180"/>
      <c r="B102" s="182"/>
      <c r="C102" s="180"/>
      <c r="D102" s="2" t="s">
        <v>7</v>
      </c>
      <c r="E102" s="2" t="s">
        <v>8</v>
      </c>
      <c r="F102" s="2" t="s">
        <v>9</v>
      </c>
      <c r="G102" s="187"/>
      <c r="H102" s="2" t="s">
        <v>10</v>
      </c>
      <c r="I102" s="2" t="s">
        <v>11</v>
      </c>
      <c r="J102" s="2" t="s">
        <v>12</v>
      </c>
      <c r="K102" s="2" t="s">
        <v>13</v>
      </c>
      <c r="L102" s="2" t="s">
        <v>14</v>
      </c>
      <c r="M102" s="2" t="s">
        <v>15</v>
      </c>
      <c r="N102" s="2" t="s">
        <v>16</v>
      </c>
      <c r="O102" s="2" t="s">
        <v>17</v>
      </c>
    </row>
    <row r="103" spans="1:15" ht="16.5" thickBot="1">
      <c r="A103" s="14"/>
      <c r="B103" s="116" t="s">
        <v>18</v>
      </c>
      <c r="C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>
      <c r="A104" s="164">
        <v>188</v>
      </c>
      <c r="B104" s="172" t="s">
        <v>119</v>
      </c>
      <c r="C104" s="164">
        <v>250</v>
      </c>
      <c r="D104" s="164">
        <v>9.69</v>
      </c>
      <c r="E104" s="164">
        <v>7.58</v>
      </c>
      <c r="F104" s="164">
        <v>84.3</v>
      </c>
      <c r="G104" s="164">
        <v>560</v>
      </c>
      <c r="H104" s="168">
        <v>0.05</v>
      </c>
      <c r="I104" s="168">
        <v>14.2</v>
      </c>
      <c r="J104" s="168">
        <v>32.9</v>
      </c>
      <c r="K104" s="168">
        <v>1.8</v>
      </c>
      <c r="L104" s="168">
        <v>70.900000000000006</v>
      </c>
      <c r="M104" s="168">
        <v>153.4</v>
      </c>
      <c r="N104" s="168">
        <v>37.5</v>
      </c>
      <c r="O104" s="168">
        <v>1.3</v>
      </c>
    </row>
    <row r="105" spans="1:15" ht="1.5" customHeight="1" thickBot="1">
      <c r="A105" s="165"/>
      <c r="B105" s="149"/>
      <c r="C105" s="165"/>
      <c r="D105" s="165"/>
      <c r="E105" s="165"/>
      <c r="F105" s="165"/>
      <c r="G105" s="165"/>
      <c r="H105" s="169"/>
      <c r="I105" s="169"/>
      <c r="J105" s="169"/>
      <c r="K105" s="169"/>
      <c r="L105" s="169"/>
      <c r="M105" s="169"/>
      <c r="N105" s="169"/>
      <c r="O105" s="169"/>
    </row>
    <row r="106" spans="1:15" ht="16.5" thickBot="1">
      <c r="A106" s="14" t="s">
        <v>52</v>
      </c>
      <c r="B106" s="116" t="s">
        <v>35</v>
      </c>
      <c r="C106" s="4">
        <v>200</v>
      </c>
      <c r="D106" s="4">
        <v>6.5</v>
      </c>
      <c r="E106" s="4">
        <v>1.3</v>
      </c>
      <c r="F106" s="4">
        <v>26</v>
      </c>
      <c r="G106" s="4">
        <v>125.1</v>
      </c>
      <c r="H106" s="4">
        <v>0.05</v>
      </c>
      <c r="I106" s="4">
        <v>1.3</v>
      </c>
      <c r="J106" s="4">
        <v>24.4</v>
      </c>
      <c r="K106" s="4" t="s">
        <v>21</v>
      </c>
      <c r="L106" s="4">
        <v>135.19999999999999</v>
      </c>
      <c r="M106" s="4">
        <v>124.5</v>
      </c>
      <c r="N106" s="4">
        <v>26.5</v>
      </c>
      <c r="O106" s="4">
        <v>2</v>
      </c>
    </row>
    <row r="107" spans="1:15" ht="16.5" thickBot="1">
      <c r="A107" s="14"/>
      <c r="B107" s="116" t="s">
        <v>46</v>
      </c>
      <c r="C107" s="6" t="s">
        <v>52</v>
      </c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</row>
    <row r="108" spans="1:15" ht="16.5" thickBot="1">
      <c r="A108" s="14" t="s">
        <v>23</v>
      </c>
      <c r="B108" s="120" t="s">
        <v>24</v>
      </c>
      <c r="C108" s="6">
        <v>50</v>
      </c>
      <c r="D108" s="6">
        <v>3.75</v>
      </c>
      <c r="E108" s="6">
        <v>1.4</v>
      </c>
      <c r="F108" s="6">
        <v>25.85</v>
      </c>
      <c r="G108" s="6">
        <v>117</v>
      </c>
      <c r="H108" s="6">
        <v>0.5</v>
      </c>
      <c r="I108" s="6" t="s">
        <v>21</v>
      </c>
      <c r="J108" s="6" t="s">
        <v>21</v>
      </c>
      <c r="K108" s="6">
        <v>0.65</v>
      </c>
      <c r="L108" s="6">
        <v>11.5</v>
      </c>
      <c r="M108" s="6">
        <v>43.5</v>
      </c>
      <c r="N108" s="6">
        <v>15</v>
      </c>
      <c r="O108" s="6">
        <v>0.55000000000000004</v>
      </c>
    </row>
    <row r="109" spans="1:15" ht="16.5" thickBot="1">
      <c r="A109" s="14">
        <v>16</v>
      </c>
      <c r="B109" s="120" t="s">
        <v>120</v>
      </c>
      <c r="C109" s="6">
        <v>10</v>
      </c>
      <c r="D109" s="21">
        <v>3.75</v>
      </c>
      <c r="E109" s="21">
        <v>10</v>
      </c>
      <c r="F109" s="21">
        <v>7.4999999999999997E-2</v>
      </c>
      <c r="G109" s="21">
        <v>66</v>
      </c>
      <c r="H109" s="21">
        <v>0.05</v>
      </c>
      <c r="I109" s="3" t="s">
        <v>21</v>
      </c>
      <c r="J109" s="3" t="s">
        <v>21</v>
      </c>
      <c r="K109" s="21">
        <v>1.5</v>
      </c>
      <c r="L109" s="21">
        <v>6.5</v>
      </c>
      <c r="M109" s="21">
        <v>50.5</v>
      </c>
      <c r="N109" s="21">
        <v>6.25</v>
      </c>
      <c r="O109" s="6">
        <v>0.55000000000000004</v>
      </c>
    </row>
    <row r="110" spans="1:15" ht="16.5" thickBot="1">
      <c r="A110" s="14"/>
      <c r="B110" s="116" t="s">
        <v>32</v>
      </c>
      <c r="C110" s="6">
        <v>525</v>
      </c>
      <c r="D110" s="6">
        <v>23.69</v>
      </c>
      <c r="E110" s="6">
        <v>20.28</v>
      </c>
      <c r="F110" s="6">
        <v>136.22</v>
      </c>
      <c r="G110" s="6">
        <v>868.1</v>
      </c>
      <c r="H110" s="6">
        <v>0.65</v>
      </c>
      <c r="I110" s="6">
        <v>15.5</v>
      </c>
      <c r="J110" s="6">
        <v>57.3</v>
      </c>
      <c r="K110" s="6">
        <v>3.95</v>
      </c>
      <c r="L110" s="6">
        <v>224.1</v>
      </c>
      <c r="M110" s="6">
        <v>371.9</v>
      </c>
      <c r="N110" s="6">
        <v>85.25</v>
      </c>
      <c r="O110" s="6">
        <v>4.4000000000000004</v>
      </c>
    </row>
    <row r="111" spans="1:15" ht="16.5" thickBot="1">
      <c r="A111" s="14"/>
      <c r="B111" s="116" t="s">
        <v>28</v>
      </c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32.25" thickBot="1">
      <c r="A112" s="14">
        <v>104</v>
      </c>
      <c r="B112" s="116" t="s">
        <v>121</v>
      </c>
      <c r="C112" s="4">
        <v>250</v>
      </c>
      <c r="D112" s="4">
        <v>9.65</v>
      </c>
      <c r="E112" s="4">
        <v>6.9</v>
      </c>
      <c r="F112" s="4">
        <v>12.6</v>
      </c>
      <c r="G112" s="4">
        <v>163.24</v>
      </c>
      <c r="H112" s="4">
        <v>2.93</v>
      </c>
      <c r="I112" s="4">
        <v>9.06</v>
      </c>
      <c r="J112" s="4">
        <v>8</v>
      </c>
      <c r="K112" s="4">
        <v>1.27</v>
      </c>
      <c r="L112" s="4">
        <v>32.36</v>
      </c>
      <c r="M112" s="4">
        <v>140.78</v>
      </c>
      <c r="N112" s="4">
        <v>36.54</v>
      </c>
      <c r="O112" s="4">
        <v>9.58</v>
      </c>
    </row>
    <row r="113" spans="1:15" ht="32.25" thickBot="1">
      <c r="A113" s="14">
        <v>243</v>
      </c>
      <c r="B113" s="116" t="s">
        <v>122</v>
      </c>
      <c r="C113" s="4">
        <v>100</v>
      </c>
      <c r="D113" s="4">
        <v>6.56</v>
      </c>
      <c r="E113" s="4">
        <v>14.3</v>
      </c>
      <c r="F113" s="4">
        <v>6.23</v>
      </c>
      <c r="G113" s="4">
        <v>175</v>
      </c>
      <c r="H113" s="4">
        <v>0.11</v>
      </c>
      <c r="I113" s="4" t="s">
        <v>21</v>
      </c>
      <c r="J113" s="4" t="s">
        <v>21</v>
      </c>
      <c r="K113" s="4">
        <v>0.24</v>
      </c>
      <c r="L113" s="4">
        <v>19.32</v>
      </c>
      <c r="M113" s="4">
        <v>95.4</v>
      </c>
      <c r="N113" s="4">
        <v>12</v>
      </c>
      <c r="O113" s="4">
        <v>0.96</v>
      </c>
    </row>
    <row r="114" spans="1:15" ht="16.5" thickBot="1">
      <c r="A114" s="14">
        <v>309</v>
      </c>
      <c r="B114" s="116" t="s">
        <v>55</v>
      </c>
      <c r="C114" s="4">
        <v>180</v>
      </c>
      <c r="D114" s="4">
        <v>5.6</v>
      </c>
      <c r="E114" s="4">
        <v>8.15</v>
      </c>
      <c r="F114" s="4">
        <v>26.51</v>
      </c>
      <c r="G114" s="4">
        <v>201.45</v>
      </c>
      <c r="H114" s="4">
        <v>0.06</v>
      </c>
      <c r="I114" s="4" t="s">
        <v>21</v>
      </c>
      <c r="J114" s="4" t="s">
        <v>21</v>
      </c>
      <c r="K114" s="4">
        <v>0.97</v>
      </c>
      <c r="L114" s="4">
        <v>6.06</v>
      </c>
      <c r="M114" s="4">
        <v>37.17</v>
      </c>
      <c r="N114" s="4">
        <v>21.12</v>
      </c>
      <c r="O114" s="4">
        <v>1.1200000000000001</v>
      </c>
    </row>
    <row r="115" spans="1:15" ht="16.5" thickBot="1">
      <c r="A115" s="44" t="s">
        <v>49</v>
      </c>
      <c r="B115" s="116" t="s">
        <v>26</v>
      </c>
      <c r="C115" s="4">
        <v>35</v>
      </c>
      <c r="D115" s="4">
        <v>2.4500000000000002</v>
      </c>
      <c r="E115" s="4">
        <v>0.7</v>
      </c>
      <c r="F115" s="4">
        <v>13.65</v>
      </c>
      <c r="G115" s="4">
        <v>73.5</v>
      </c>
      <c r="H115" s="4">
        <v>7.0000000000000007E-2</v>
      </c>
      <c r="I115" s="4" t="s">
        <v>21</v>
      </c>
      <c r="J115" s="4" t="s">
        <v>21</v>
      </c>
      <c r="K115" s="4">
        <v>0.63</v>
      </c>
      <c r="L115" s="4">
        <v>16.100000000000001</v>
      </c>
      <c r="M115" s="4">
        <v>74.2</v>
      </c>
      <c r="N115" s="4">
        <v>17.5</v>
      </c>
      <c r="O115" s="4">
        <v>2.17</v>
      </c>
    </row>
    <row r="116" spans="1:15" ht="16.5" thickBot="1">
      <c r="A116" s="44" t="s">
        <v>49</v>
      </c>
      <c r="B116" s="116" t="s">
        <v>24</v>
      </c>
      <c r="C116" s="4">
        <v>35</v>
      </c>
      <c r="D116" s="4">
        <v>2.6</v>
      </c>
      <c r="E116" s="4">
        <v>0.98</v>
      </c>
      <c r="F116" s="4">
        <v>17.989999999999998</v>
      </c>
      <c r="G116" s="4">
        <v>81.900000000000006</v>
      </c>
      <c r="H116" s="4">
        <v>0.03</v>
      </c>
      <c r="I116" s="4" t="s">
        <v>21</v>
      </c>
      <c r="J116" s="4" t="s">
        <v>21</v>
      </c>
      <c r="K116" s="4">
        <v>0.45</v>
      </c>
      <c r="L116" s="4">
        <v>8.0500000000000007</v>
      </c>
      <c r="M116" s="4">
        <v>30.45</v>
      </c>
      <c r="N116" s="4">
        <v>11.55</v>
      </c>
      <c r="O116" s="3"/>
    </row>
    <row r="117" spans="1:15" ht="16.5" thickBot="1">
      <c r="A117" s="14">
        <v>388</v>
      </c>
      <c r="B117" s="116" t="s">
        <v>115</v>
      </c>
      <c r="C117" s="4">
        <v>200</v>
      </c>
      <c r="D117" s="4">
        <v>0.67</v>
      </c>
      <c r="E117" s="4">
        <v>0.27</v>
      </c>
      <c r="F117" s="4">
        <v>20.7</v>
      </c>
      <c r="G117" s="4">
        <v>88.2</v>
      </c>
      <c r="H117" s="4">
        <v>0.01</v>
      </c>
      <c r="I117" s="4">
        <v>100</v>
      </c>
      <c r="J117" s="4" t="s">
        <v>21</v>
      </c>
      <c r="K117" s="4">
        <v>0.7</v>
      </c>
      <c r="L117" s="4">
        <v>21.3</v>
      </c>
      <c r="M117" s="4">
        <v>3.4</v>
      </c>
      <c r="N117" s="4">
        <v>3.4</v>
      </c>
      <c r="O117" s="4">
        <v>0.55000000000000004</v>
      </c>
    </row>
    <row r="118" spans="1:15" ht="16.5" thickBot="1">
      <c r="A118" s="14"/>
      <c r="B118" s="116" t="s">
        <v>32</v>
      </c>
      <c r="C118" s="6">
        <v>800</v>
      </c>
      <c r="D118" s="6">
        <v>28.38</v>
      </c>
      <c r="E118" s="6">
        <v>37.299999999999997</v>
      </c>
      <c r="F118" s="6">
        <v>97.68</v>
      </c>
      <c r="G118" s="6">
        <v>783.29</v>
      </c>
      <c r="H118" s="6">
        <v>3.24</v>
      </c>
      <c r="I118" s="6">
        <v>114.76</v>
      </c>
      <c r="J118" s="6">
        <v>8</v>
      </c>
      <c r="K118" s="6">
        <v>3.24</v>
      </c>
      <c r="L118" s="6">
        <v>121.89</v>
      </c>
      <c r="M118" s="6">
        <v>407.3</v>
      </c>
      <c r="N118" s="6">
        <v>101.81</v>
      </c>
      <c r="O118" s="6">
        <v>14.88</v>
      </c>
    </row>
    <row r="119" spans="1:15" ht="16.5" thickBot="1">
      <c r="A119" s="106"/>
      <c r="B119" s="116" t="s">
        <v>133</v>
      </c>
      <c r="C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6.5" thickBot="1">
      <c r="A120" s="106">
        <v>389</v>
      </c>
      <c r="B120" s="116" t="s">
        <v>140</v>
      </c>
      <c r="C120" s="4">
        <v>100</v>
      </c>
      <c r="D120" s="4">
        <v>0.5</v>
      </c>
      <c r="E120" s="4" t="s">
        <v>21</v>
      </c>
      <c r="F120" s="4">
        <v>10.1</v>
      </c>
      <c r="G120" s="4">
        <v>42.4</v>
      </c>
      <c r="H120" s="4">
        <v>0.04</v>
      </c>
      <c r="I120" s="4">
        <v>2</v>
      </c>
      <c r="J120" s="4" t="s">
        <v>21</v>
      </c>
      <c r="K120" s="4" t="s">
        <v>21</v>
      </c>
      <c r="L120" s="4">
        <v>7.4</v>
      </c>
      <c r="M120" s="4">
        <v>7</v>
      </c>
      <c r="N120" s="4">
        <v>4</v>
      </c>
      <c r="O120" s="4">
        <v>1.4</v>
      </c>
    </row>
    <row r="121" spans="1:15" ht="16.5" thickBot="1">
      <c r="A121" s="106">
        <v>424</v>
      </c>
      <c r="B121" s="116" t="s">
        <v>141</v>
      </c>
      <c r="C121" s="4">
        <v>50</v>
      </c>
      <c r="D121" s="4"/>
      <c r="E121" s="4"/>
      <c r="F121" s="4"/>
      <c r="G121" s="4">
        <v>159</v>
      </c>
      <c r="H121" s="4"/>
      <c r="I121" s="4"/>
      <c r="J121" s="4"/>
      <c r="K121" s="4"/>
      <c r="L121" s="4"/>
      <c r="M121" s="4"/>
      <c r="N121" s="4"/>
      <c r="O121" s="4"/>
    </row>
    <row r="122" spans="1:15" ht="16.5" thickBot="1">
      <c r="A122" s="106"/>
      <c r="B122" s="116" t="s">
        <v>32</v>
      </c>
      <c r="C122" s="6">
        <v>150</v>
      </c>
      <c r="D122" s="6">
        <v>0.5</v>
      </c>
      <c r="E122" s="6" t="s">
        <v>21</v>
      </c>
      <c r="F122" s="6">
        <v>10.1</v>
      </c>
      <c r="G122" s="6">
        <f>SUM(G120:G121)</f>
        <v>201.4</v>
      </c>
      <c r="H122" s="6">
        <v>0.4</v>
      </c>
      <c r="I122" s="6">
        <v>20</v>
      </c>
      <c r="J122" s="3"/>
      <c r="K122" s="3"/>
      <c r="L122" s="6">
        <v>21.8</v>
      </c>
      <c r="M122" s="6">
        <v>57.4</v>
      </c>
      <c r="N122" s="6">
        <v>79.599999999999994</v>
      </c>
      <c r="O122" s="6">
        <v>2.48</v>
      </c>
    </row>
    <row r="123" spans="1:15" ht="15.75" thickBot="1">
      <c r="A123" s="106"/>
      <c r="B123" s="121" t="s">
        <v>38</v>
      </c>
      <c r="C123" s="105">
        <v>3</v>
      </c>
      <c r="D123" s="101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3"/>
    </row>
    <row r="124" spans="1:15" ht="16.5" thickBot="1">
      <c r="A124" s="195" t="s">
        <v>39</v>
      </c>
      <c r="B124" s="196"/>
      <c r="C124" s="45">
        <f>SUM(C110,C118,C122)</f>
        <v>1475</v>
      </c>
      <c r="D124" s="45">
        <f t="shared" ref="D124:O124" si="4">SUM(D110,D118,D122)</f>
        <v>52.57</v>
      </c>
      <c r="E124" s="45">
        <f t="shared" si="4"/>
        <v>57.58</v>
      </c>
      <c r="F124" s="45">
        <f t="shared" si="4"/>
        <v>244</v>
      </c>
      <c r="G124" s="45">
        <f t="shared" si="4"/>
        <v>1852.79</v>
      </c>
      <c r="H124" s="45">
        <f t="shared" si="4"/>
        <v>4.29</v>
      </c>
      <c r="I124" s="45">
        <f t="shared" si="4"/>
        <v>150.26</v>
      </c>
      <c r="J124" s="45">
        <f t="shared" si="4"/>
        <v>65.3</v>
      </c>
      <c r="K124" s="45">
        <f t="shared" si="4"/>
        <v>7.19</v>
      </c>
      <c r="L124" s="45">
        <f t="shared" si="4"/>
        <v>367.79</v>
      </c>
      <c r="M124" s="45">
        <f t="shared" si="4"/>
        <v>836.6</v>
      </c>
      <c r="N124" s="45">
        <f t="shared" si="4"/>
        <v>266.65999999999997</v>
      </c>
      <c r="O124" s="45">
        <f t="shared" si="4"/>
        <v>21.76</v>
      </c>
    </row>
    <row r="125" spans="1:15" ht="15.75" thickBot="1">
      <c r="B125" s="111" t="s">
        <v>56</v>
      </c>
    </row>
    <row r="126" spans="1:15" ht="25.5" customHeight="1" thickBot="1">
      <c r="A126" s="179" t="s">
        <v>0</v>
      </c>
      <c r="B126" s="181" t="s">
        <v>1</v>
      </c>
      <c r="C126" s="179" t="s">
        <v>2</v>
      </c>
      <c r="D126" s="183" t="s">
        <v>3</v>
      </c>
      <c r="E126" s="184"/>
      <c r="F126" s="185"/>
      <c r="G126" s="186" t="s">
        <v>4</v>
      </c>
      <c r="H126" s="183" t="s">
        <v>5</v>
      </c>
      <c r="I126" s="184"/>
      <c r="J126" s="184"/>
      <c r="K126" s="185"/>
      <c r="L126" s="188" t="s">
        <v>6</v>
      </c>
      <c r="M126" s="184"/>
      <c r="N126" s="184"/>
      <c r="O126" s="185"/>
    </row>
    <row r="127" spans="1:15" ht="16.5" thickBot="1">
      <c r="A127" s="180"/>
      <c r="B127" s="182"/>
      <c r="C127" s="180"/>
      <c r="D127" s="2" t="s">
        <v>7</v>
      </c>
      <c r="E127" s="2" t="s">
        <v>8</v>
      </c>
      <c r="F127" s="2" t="s">
        <v>9</v>
      </c>
      <c r="G127" s="187"/>
      <c r="H127" s="2" t="s">
        <v>10</v>
      </c>
      <c r="I127" s="2" t="s">
        <v>11</v>
      </c>
      <c r="J127" s="2" t="s">
        <v>12</v>
      </c>
      <c r="K127" s="2" t="s">
        <v>13</v>
      </c>
      <c r="L127" s="2" t="s">
        <v>14</v>
      </c>
      <c r="M127" s="2" t="s">
        <v>15</v>
      </c>
      <c r="N127" s="2" t="s">
        <v>16</v>
      </c>
      <c r="O127" s="2" t="s">
        <v>17</v>
      </c>
    </row>
    <row r="128" spans="1:15" ht="16.5" thickBot="1">
      <c r="A128" s="14"/>
      <c r="B128" s="116" t="s">
        <v>18</v>
      </c>
      <c r="C128" s="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6"/>
    </row>
    <row r="129" spans="1:15" ht="48" thickBot="1">
      <c r="A129" s="14">
        <v>175</v>
      </c>
      <c r="B129" s="116" t="s">
        <v>57</v>
      </c>
      <c r="C129" s="4">
        <v>250</v>
      </c>
      <c r="D129" s="4">
        <v>6.9</v>
      </c>
      <c r="E129" s="4">
        <v>12.7</v>
      </c>
      <c r="F129" s="4">
        <v>49.3</v>
      </c>
      <c r="G129" s="4">
        <v>425</v>
      </c>
      <c r="H129" s="4">
        <v>0.11</v>
      </c>
      <c r="I129" s="4">
        <v>1.1000000000000001</v>
      </c>
      <c r="J129" s="4">
        <v>62.2</v>
      </c>
      <c r="K129" s="4">
        <v>0.2</v>
      </c>
      <c r="L129" s="4">
        <v>151.9</v>
      </c>
      <c r="M129" s="4">
        <v>177.5</v>
      </c>
      <c r="N129" s="4">
        <v>42.3</v>
      </c>
      <c r="O129" s="4">
        <v>0.9</v>
      </c>
    </row>
    <row r="130" spans="1:15" ht="16.5" thickBot="1">
      <c r="A130" s="20">
        <v>379</v>
      </c>
      <c r="B130" s="116" t="s">
        <v>20</v>
      </c>
      <c r="C130" s="4">
        <v>200</v>
      </c>
      <c r="D130" s="5">
        <v>3.17</v>
      </c>
      <c r="E130" s="5">
        <v>2.68</v>
      </c>
      <c r="F130" s="5">
        <v>15.95</v>
      </c>
      <c r="G130" s="5">
        <v>100.6</v>
      </c>
      <c r="H130" s="5">
        <v>0.04</v>
      </c>
      <c r="I130" s="5">
        <v>1.3</v>
      </c>
      <c r="J130" s="5">
        <v>20</v>
      </c>
      <c r="K130" s="5" t="s">
        <v>21</v>
      </c>
      <c r="L130" s="5">
        <v>125.78</v>
      </c>
      <c r="M130" s="5">
        <v>90</v>
      </c>
      <c r="N130" s="5">
        <v>14</v>
      </c>
      <c r="O130" s="5">
        <v>0.13</v>
      </c>
    </row>
    <row r="131" spans="1:15" ht="16.5" thickBot="1">
      <c r="A131" s="14">
        <v>3</v>
      </c>
      <c r="B131" s="116" t="s">
        <v>22</v>
      </c>
      <c r="C131" s="6">
        <v>50</v>
      </c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</row>
    <row r="132" spans="1:15" ht="16.5" thickBot="1">
      <c r="A132" s="22" t="s">
        <v>49</v>
      </c>
      <c r="B132" s="120" t="s">
        <v>24</v>
      </c>
      <c r="C132" s="6">
        <v>35</v>
      </c>
      <c r="D132" s="6">
        <v>2.6</v>
      </c>
      <c r="E132" s="6">
        <v>0.98</v>
      </c>
      <c r="F132" s="6">
        <v>17.989999999999998</v>
      </c>
      <c r="G132" s="6">
        <v>81.83</v>
      </c>
      <c r="H132" s="6">
        <v>0.03</v>
      </c>
      <c r="I132" s="6" t="s">
        <v>21</v>
      </c>
      <c r="J132" s="6" t="s">
        <v>21</v>
      </c>
      <c r="K132" s="6">
        <v>0.45</v>
      </c>
      <c r="L132" s="6">
        <v>8.0500000000000007</v>
      </c>
      <c r="M132" s="6">
        <v>30.45</v>
      </c>
      <c r="N132" s="6">
        <v>11.55</v>
      </c>
      <c r="O132" s="41"/>
    </row>
    <row r="133" spans="1:15" ht="16.5" thickBot="1">
      <c r="A133" s="17">
        <v>15</v>
      </c>
      <c r="B133" s="120" t="s">
        <v>58</v>
      </c>
      <c r="C133" s="6">
        <v>15</v>
      </c>
      <c r="D133" s="6">
        <v>3.48</v>
      </c>
      <c r="E133" s="6">
        <v>4.43</v>
      </c>
      <c r="F133" s="6" t="s">
        <v>21</v>
      </c>
      <c r="G133" s="6">
        <v>54</v>
      </c>
      <c r="H133" s="6">
        <v>0.01</v>
      </c>
      <c r="I133" s="6">
        <v>0.11</v>
      </c>
      <c r="J133" s="6">
        <v>39</v>
      </c>
      <c r="K133" s="6">
        <v>0.08</v>
      </c>
      <c r="L133" s="6">
        <v>132</v>
      </c>
      <c r="M133" s="6">
        <v>75</v>
      </c>
      <c r="N133" s="6">
        <v>5.25</v>
      </c>
      <c r="O133" s="6">
        <v>0.15</v>
      </c>
    </row>
    <row r="134" spans="1:15" ht="16.5" thickBot="1">
      <c r="A134" s="14"/>
      <c r="B134" s="116" t="s">
        <v>32</v>
      </c>
      <c r="C134" s="6">
        <v>550</v>
      </c>
      <c r="D134" s="6">
        <v>16.149999999999999</v>
      </c>
      <c r="E134" s="6">
        <v>20.79</v>
      </c>
      <c r="F134" s="6">
        <v>83.24</v>
      </c>
      <c r="G134" s="6">
        <v>661.43</v>
      </c>
      <c r="H134" s="6">
        <v>0.19</v>
      </c>
      <c r="I134" s="6">
        <v>2.5099999999999998</v>
      </c>
      <c r="J134" s="6">
        <v>121.2</v>
      </c>
      <c r="K134" s="6">
        <v>0.73</v>
      </c>
      <c r="L134" s="6">
        <v>417.65</v>
      </c>
      <c r="M134" s="6">
        <v>372.95</v>
      </c>
      <c r="N134" s="6">
        <v>73.099999999999994</v>
      </c>
      <c r="O134" s="6">
        <v>1.18</v>
      </c>
    </row>
    <row r="135" spans="1:15" ht="16.5" thickBot="1">
      <c r="A135" s="14"/>
      <c r="B135" s="116" t="s">
        <v>28</v>
      </c>
      <c r="C135" s="6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5" ht="15.75">
      <c r="A136" s="170">
        <v>102</v>
      </c>
      <c r="B136" s="193" t="s">
        <v>59</v>
      </c>
      <c r="C136" s="7" t="s">
        <v>60</v>
      </c>
      <c r="D136" s="164">
        <v>6.7</v>
      </c>
      <c r="E136" s="164">
        <v>1.9</v>
      </c>
      <c r="F136" s="164">
        <v>18.8</v>
      </c>
      <c r="G136" s="164">
        <v>148.69999999999999</v>
      </c>
      <c r="H136" s="164">
        <v>0.19</v>
      </c>
      <c r="I136" s="164">
        <v>0.64</v>
      </c>
      <c r="J136" s="164" t="s">
        <v>21</v>
      </c>
      <c r="K136" s="164">
        <v>14.24</v>
      </c>
      <c r="L136" s="164">
        <v>33.9</v>
      </c>
      <c r="M136" s="164">
        <v>61.1</v>
      </c>
      <c r="N136" s="164">
        <v>23.7</v>
      </c>
      <c r="O136" s="164">
        <v>1.7</v>
      </c>
    </row>
    <row r="137" spans="1:15" ht="16.5" thickBot="1">
      <c r="A137" s="171"/>
      <c r="B137" s="194"/>
      <c r="C137" s="4">
        <v>250</v>
      </c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</row>
    <row r="138" spans="1:15" ht="15.75" customHeight="1">
      <c r="A138" s="18" t="s">
        <v>61</v>
      </c>
      <c r="B138" s="172" t="s">
        <v>62</v>
      </c>
      <c r="C138" s="164">
        <v>240</v>
      </c>
      <c r="D138" s="164">
        <v>21.06</v>
      </c>
      <c r="E138" s="164">
        <v>13.5</v>
      </c>
      <c r="F138" s="164">
        <v>29.7</v>
      </c>
      <c r="G138" s="164">
        <v>328.5</v>
      </c>
      <c r="H138" s="164">
        <v>0.12</v>
      </c>
      <c r="I138" s="164">
        <v>7.5</v>
      </c>
      <c r="J138" s="164">
        <v>48</v>
      </c>
      <c r="K138" s="164">
        <v>2.88</v>
      </c>
      <c r="L138" s="164">
        <v>90</v>
      </c>
      <c r="M138" s="164">
        <v>66.099999999999994</v>
      </c>
      <c r="N138" s="164">
        <v>4.9000000000000004</v>
      </c>
      <c r="O138" s="164">
        <v>2.4</v>
      </c>
    </row>
    <row r="139" spans="1:15" ht="15.75" thickBot="1">
      <c r="A139" s="14">
        <v>315</v>
      </c>
      <c r="B139" s="149"/>
      <c r="C139" s="16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</row>
    <row r="140" spans="1:15" ht="16.5" thickBot="1">
      <c r="A140" s="14">
        <v>349</v>
      </c>
      <c r="B140" s="116" t="s">
        <v>31</v>
      </c>
      <c r="C140" s="4">
        <v>200</v>
      </c>
      <c r="D140" s="4">
        <v>0.65</v>
      </c>
      <c r="E140" s="4">
        <v>0.08</v>
      </c>
      <c r="F140" s="4">
        <v>32.01</v>
      </c>
      <c r="G140" s="4">
        <v>132.80000000000001</v>
      </c>
      <c r="H140" s="4">
        <v>0.02</v>
      </c>
      <c r="I140" s="4">
        <v>0.7</v>
      </c>
      <c r="J140" s="4" t="s">
        <v>21</v>
      </c>
      <c r="K140" s="4">
        <v>0.5</v>
      </c>
      <c r="L140" s="4">
        <v>32.4</v>
      </c>
      <c r="M140" s="4">
        <v>23.4</v>
      </c>
      <c r="N140" s="4">
        <v>20.9</v>
      </c>
      <c r="O140" s="4">
        <v>0.68</v>
      </c>
    </row>
    <row r="141" spans="1:15" ht="16.5" thickBot="1">
      <c r="A141" s="44" t="s">
        <v>49</v>
      </c>
      <c r="B141" s="116" t="s">
        <v>26</v>
      </c>
      <c r="C141" s="4">
        <v>35</v>
      </c>
      <c r="D141" s="4">
        <v>2.4500000000000002</v>
      </c>
      <c r="E141" s="4">
        <v>0.7</v>
      </c>
      <c r="F141" s="4">
        <v>13.65</v>
      </c>
      <c r="G141" s="4">
        <v>73.5</v>
      </c>
      <c r="H141" s="4">
        <v>7.0000000000000007E-2</v>
      </c>
      <c r="I141" s="4" t="s">
        <v>21</v>
      </c>
      <c r="J141" s="4" t="s">
        <v>21</v>
      </c>
      <c r="K141" s="4">
        <v>0.63</v>
      </c>
      <c r="L141" s="4">
        <v>16.100000000000001</v>
      </c>
      <c r="M141" s="4">
        <v>74.2</v>
      </c>
      <c r="N141" s="4">
        <v>17.5</v>
      </c>
      <c r="O141" s="4">
        <v>2.17</v>
      </c>
    </row>
    <row r="142" spans="1:15" ht="16.5" thickBot="1">
      <c r="A142" s="44" t="s">
        <v>49</v>
      </c>
      <c r="B142" s="116" t="s">
        <v>24</v>
      </c>
      <c r="C142" s="4">
        <v>35</v>
      </c>
      <c r="D142" s="4">
        <v>2.6</v>
      </c>
      <c r="E142" s="4">
        <v>0.98</v>
      </c>
      <c r="F142" s="4">
        <v>17.989999999999998</v>
      </c>
      <c r="G142" s="4">
        <v>81.83</v>
      </c>
      <c r="H142" s="4">
        <v>0.03</v>
      </c>
      <c r="I142" s="4" t="s">
        <v>21</v>
      </c>
      <c r="J142" s="4" t="s">
        <v>21</v>
      </c>
      <c r="K142" s="4">
        <v>0.45</v>
      </c>
      <c r="L142" s="4">
        <v>8.0500000000000007</v>
      </c>
      <c r="M142" s="4">
        <v>30.45</v>
      </c>
      <c r="N142" s="4">
        <v>11.55</v>
      </c>
      <c r="O142" s="41"/>
    </row>
    <row r="143" spans="1:15" ht="16.5" thickBot="1">
      <c r="A143" s="14"/>
      <c r="B143" s="116" t="s">
        <v>32</v>
      </c>
      <c r="C143" s="6">
        <v>710</v>
      </c>
      <c r="D143" s="6">
        <v>33.46</v>
      </c>
      <c r="E143" s="6">
        <v>17.16</v>
      </c>
      <c r="F143" s="6">
        <v>112.15</v>
      </c>
      <c r="G143" s="104">
        <v>765.33</v>
      </c>
      <c r="H143" s="6">
        <v>0.46</v>
      </c>
      <c r="I143" s="6">
        <v>14.84</v>
      </c>
      <c r="J143" s="6">
        <v>5388.3</v>
      </c>
      <c r="K143" s="6">
        <v>18.899999999999999</v>
      </c>
      <c r="L143" s="6">
        <v>194.84</v>
      </c>
      <c r="M143" s="6">
        <v>281.95</v>
      </c>
      <c r="N143" s="6">
        <v>96.84</v>
      </c>
      <c r="O143" s="6">
        <v>7.55</v>
      </c>
    </row>
    <row r="144" spans="1:15" ht="16.5" thickBot="1">
      <c r="A144" s="106"/>
      <c r="B144" s="116" t="s">
        <v>133</v>
      </c>
      <c r="C144" s="6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1:15" ht="16.5" thickBot="1">
      <c r="A145" s="106">
        <v>376</v>
      </c>
      <c r="B145" s="116" t="s">
        <v>35</v>
      </c>
      <c r="C145" s="4">
        <v>200</v>
      </c>
      <c r="D145" s="4">
        <v>7.9</v>
      </c>
      <c r="E145" s="4">
        <v>8.1199999999999992</v>
      </c>
      <c r="F145" s="4">
        <v>44.48</v>
      </c>
      <c r="G145" s="4">
        <v>60</v>
      </c>
      <c r="H145" s="4">
        <v>1.1399999999999999</v>
      </c>
      <c r="I145" s="4" t="s">
        <v>21</v>
      </c>
      <c r="J145" s="4">
        <v>14</v>
      </c>
      <c r="K145" s="4">
        <v>16</v>
      </c>
      <c r="L145" s="4">
        <v>22.4</v>
      </c>
      <c r="M145" s="4">
        <v>76.599999999999994</v>
      </c>
      <c r="N145" s="4">
        <v>28.4</v>
      </c>
      <c r="O145" s="4">
        <v>1.4</v>
      </c>
    </row>
    <row r="146" spans="1:15" ht="16.5" thickBot="1">
      <c r="A146" s="106" t="s">
        <v>23</v>
      </c>
      <c r="B146" s="116" t="s">
        <v>142</v>
      </c>
      <c r="C146" s="4">
        <v>30</v>
      </c>
      <c r="D146" s="4">
        <v>5.9</v>
      </c>
      <c r="E146" s="4">
        <v>5</v>
      </c>
      <c r="F146" s="4">
        <v>8.4</v>
      </c>
      <c r="G146" s="4">
        <v>102</v>
      </c>
      <c r="H146" s="4">
        <v>0.04</v>
      </c>
      <c r="I146" s="4">
        <v>0.6</v>
      </c>
      <c r="J146" s="4">
        <v>40</v>
      </c>
      <c r="K146" s="4" t="s">
        <v>21</v>
      </c>
      <c r="L146" s="4">
        <v>248</v>
      </c>
      <c r="M146" s="4">
        <v>184</v>
      </c>
      <c r="N146" s="4">
        <v>28</v>
      </c>
      <c r="O146" s="4">
        <v>0.2</v>
      </c>
    </row>
    <row r="147" spans="1:15" ht="16.5" thickBot="1">
      <c r="A147" s="106"/>
      <c r="B147" s="116" t="s">
        <v>32</v>
      </c>
      <c r="C147" s="6">
        <v>230</v>
      </c>
      <c r="D147" s="6">
        <v>13.8</v>
      </c>
      <c r="E147" s="6">
        <v>13.12</v>
      </c>
      <c r="F147" s="6">
        <v>52.88</v>
      </c>
      <c r="G147" s="6">
        <v>162</v>
      </c>
      <c r="H147" s="6">
        <v>1.18</v>
      </c>
      <c r="I147" s="6">
        <v>0.6</v>
      </c>
      <c r="J147" s="6">
        <v>54</v>
      </c>
      <c r="K147" s="6">
        <v>16</v>
      </c>
      <c r="L147" s="6">
        <v>270.39999999999998</v>
      </c>
      <c r="M147" s="6">
        <v>260</v>
      </c>
      <c r="N147" s="6">
        <v>56.4</v>
      </c>
      <c r="O147" s="6">
        <v>1.6</v>
      </c>
    </row>
    <row r="148" spans="1:15" ht="15.75" thickBot="1">
      <c r="A148" s="14"/>
      <c r="B148" s="121" t="s">
        <v>38</v>
      </c>
      <c r="C148" s="15">
        <v>3</v>
      </c>
      <c r="D148" s="101"/>
      <c r="E148" s="102"/>
      <c r="F148" s="102"/>
      <c r="G148" s="28"/>
      <c r="H148" s="102"/>
      <c r="I148" s="102"/>
      <c r="J148" s="102"/>
      <c r="K148" s="102"/>
      <c r="L148" s="102"/>
      <c r="M148" s="102"/>
      <c r="N148" s="102"/>
      <c r="O148" s="103"/>
    </row>
    <row r="149" spans="1:15" ht="15" customHeight="1">
      <c r="A149" s="146" t="s">
        <v>39</v>
      </c>
      <c r="B149" s="147"/>
      <c r="C149" s="189">
        <f>SUM(C134,C143,C147)</f>
        <v>1490</v>
      </c>
      <c r="D149" s="189">
        <f t="shared" ref="D149:O149" si="5">SUM(D134,D143,D147)</f>
        <v>63.41</v>
      </c>
      <c r="E149" s="189">
        <f t="shared" si="5"/>
        <v>51.07</v>
      </c>
      <c r="F149" s="189">
        <f t="shared" si="5"/>
        <v>248.26999999999998</v>
      </c>
      <c r="G149" s="189">
        <f t="shared" si="5"/>
        <v>1588.76</v>
      </c>
      <c r="H149" s="189">
        <f t="shared" si="5"/>
        <v>1.83</v>
      </c>
      <c r="I149" s="189">
        <f t="shared" si="5"/>
        <v>17.950000000000003</v>
      </c>
      <c r="J149" s="189">
        <f t="shared" si="5"/>
        <v>5563.5</v>
      </c>
      <c r="K149" s="189">
        <f t="shared" si="5"/>
        <v>35.629999999999995</v>
      </c>
      <c r="L149" s="189">
        <f t="shared" si="5"/>
        <v>882.89</v>
      </c>
      <c r="M149" s="189">
        <f t="shared" si="5"/>
        <v>914.9</v>
      </c>
      <c r="N149" s="189">
        <f t="shared" si="5"/>
        <v>226.34</v>
      </c>
      <c r="O149" s="189">
        <f t="shared" si="5"/>
        <v>10.33</v>
      </c>
    </row>
    <row r="150" spans="1:15" ht="15.75" customHeight="1" thickBot="1">
      <c r="A150" s="191"/>
      <c r="B150" s="192"/>
      <c r="C150" s="190"/>
      <c r="D150" s="190"/>
      <c r="E150" s="190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</row>
    <row r="151" spans="1:15" ht="15.75" thickBot="1">
      <c r="B151" s="111" t="s">
        <v>63</v>
      </c>
    </row>
    <row r="152" spans="1:15" ht="25.5" customHeight="1" thickBot="1">
      <c r="A152" s="179" t="s">
        <v>0</v>
      </c>
      <c r="B152" s="181" t="s">
        <v>1</v>
      </c>
      <c r="C152" s="179" t="s">
        <v>2</v>
      </c>
      <c r="D152" s="183" t="s">
        <v>3</v>
      </c>
      <c r="E152" s="184"/>
      <c r="F152" s="185"/>
      <c r="G152" s="186" t="s">
        <v>4</v>
      </c>
      <c r="H152" s="183" t="s">
        <v>5</v>
      </c>
      <c r="I152" s="184"/>
      <c r="J152" s="184"/>
      <c r="K152" s="185"/>
      <c r="L152" s="188" t="s">
        <v>6</v>
      </c>
      <c r="M152" s="184"/>
      <c r="N152" s="184"/>
      <c r="O152" s="185"/>
    </row>
    <row r="153" spans="1:15" ht="16.5" thickBot="1">
      <c r="A153" s="180"/>
      <c r="B153" s="182"/>
      <c r="C153" s="180"/>
      <c r="D153" s="2" t="s">
        <v>7</v>
      </c>
      <c r="E153" s="2" t="s">
        <v>8</v>
      </c>
      <c r="F153" s="2" t="s">
        <v>9</v>
      </c>
      <c r="G153" s="187"/>
      <c r="H153" s="2" t="s">
        <v>10</v>
      </c>
      <c r="I153" s="2" t="s">
        <v>11</v>
      </c>
      <c r="J153" s="2" t="s">
        <v>12</v>
      </c>
      <c r="K153" s="2" t="s">
        <v>13</v>
      </c>
      <c r="L153" s="2" t="s">
        <v>14</v>
      </c>
      <c r="M153" s="2" t="s">
        <v>15</v>
      </c>
      <c r="N153" s="2" t="s">
        <v>16</v>
      </c>
      <c r="O153" s="2" t="s">
        <v>17</v>
      </c>
    </row>
    <row r="154" spans="1:15" ht="16.5" thickBot="1">
      <c r="A154" s="14"/>
      <c r="B154" s="116" t="s">
        <v>18</v>
      </c>
      <c r="C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6.5" thickBot="1">
      <c r="A155" s="14">
        <v>204</v>
      </c>
      <c r="B155" s="116" t="s">
        <v>64</v>
      </c>
      <c r="C155" s="4">
        <v>220</v>
      </c>
      <c r="D155" s="4">
        <v>13.5</v>
      </c>
      <c r="E155" s="4">
        <v>15.8</v>
      </c>
      <c r="F155" s="4">
        <v>34.1</v>
      </c>
      <c r="G155" s="4">
        <v>367.4</v>
      </c>
      <c r="H155" s="4">
        <v>0.08</v>
      </c>
      <c r="I155" s="4">
        <v>0.2</v>
      </c>
      <c r="J155" s="4">
        <v>115.2</v>
      </c>
      <c r="K155" s="4">
        <v>1</v>
      </c>
      <c r="L155" s="4">
        <v>295.2</v>
      </c>
      <c r="M155" s="4">
        <v>202.1</v>
      </c>
      <c r="N155" s="4">
        <v>20.32</v>
      </c>
      <c r="O155" s="4">
        <v>1.2</v>
      </c>
    </row>
    <row r="156" spans="1:15" ht="16.5" thickBot="1">
      <c r="A156" s="16">
        <v>377</v>
      </c>
      <c r="B156" s="116" t="s">
        <v>65</v>
      </c>
      <c r="C156" s="4">
        <v>200</v>
      </c>
      <c r="D156" s="5">
        <v>0.12</v>
      </c>
      <c r="E156" s="5">
        <v>0.02</v>
      </c>
      <c r="F156" s="5">
        <v>14.7</v>
      </c>
      <c r="G156" s="5">
        <v>62</v>
      </c>
      <c r="H156" s="5" t="s">
        <v>21</v>
      </c>
      <c r="I156" s="5">
        <v>2.56</v>
      </c>
      <c r="J156" s="5" t="s">
        <v>21</v>
      </c>
      <c r="K156" s="5">
        <v>0.01</v>
      </c>
      <c r="L156" s="5">
        <v>14.8</v>
      </c>
      <c r="M156" s="5">
        <v>4.7</v>
      </c>
      <c r="N156" s="5">
        <v>2.2999999999999998</v>
      </c>
      <c r="O156" s="5">
        <v>0.4</v>
      </c>
    </row>
    <row r="157" spans="1:15" ht="16.5" thickBot="1">
      <c r="A157" s="16">
        <v>6</v>
      </c>
      <c r="B157" s="116" t="s">
        <v>125</v>
      </c>
      <c r="C157" s="94">
        <v>40</v>
      </c>
      <c r="D157" s="5">
        <v>10.33</v>
      </c>
      <c r="E157" s="5">
        <v>8.11</v>
      </c>
      <c r="F157" s="5">
        <v>15.39</v>
      </c>
      <c r="G157" s="5">
        <v>145.19999999999999</v>
      </c>
      <c r="H157" s="5"/>
      <c r="I157" s="5"/>
      <c r="J157" s="5"/>
      <c r="K157" s="5"/>
      <c r="L157" s="5"/>
      <c r="M157" s="5"/>
      <c r="N157" s="5"/>
      <c r="O157" s="5"/>
    </row>
    <row r="158" spans="1:15" ht="16.5" thickBot="1">
      <c r="A158" s="10" t="s">
        <v>23</v>
      </c>
      <c r="B158" s="116" t="s">
        <v>66</v>
      </c>
      <c r="C158" s="4">
        <v>30</v>
      </c>
      <c r="D158" s="4">
        <v>0.84</v>
      </c>
      <c r="E158" s="4">
        <v>7.36</v>
      </c>
      <c r="F158" s="4">
        <v>15.3</v>
      </c>
      <c r="G158" s="4">
        <v>139.16</v>
      </c>
      <c r="H158" s="4">
        <v>0.04</v>
      </c>
      <c r="I158" s="4"/>
      <c r="J158" s="4">
        <v>28.8</v>
      </c>
      <c r="K158" s="4">
        <v>0.52</v>
      </c>
      <c r="L158" s="4">
        <v>50</v>
      </c>
      <c r="M158" s="4">
        <v>34.799999999999997</v>
      </c>
      <c r="N158" s="4">
        <v>6</v>
      </c>
      <c r="O158" s="4">
        <v>0.4</v>
      </c>
    </row>
    <row r="159" spans="1:15" ht="16.5" thickBot="1">
      <c r="A159" s="14"/>
      <c r="B159" s="116" t="s">
        <v>32</v>
      </c>
      <c r="C159" s="6">
        <v>470</v>
      </c>
      <c r="D159" s="6">
        <v>22.79</v>
      </c>
      <c r="E159" s="6">
        <v>31.29</v>
      </c>
      <c r="F159" s="6">
        <v>79.489999999999995</v>
      </c>
      <c r="G159" s="6">
        <v>713.76</v>
      </c>
      <c r="H159" s="6">
        <v>0.68</v>
      </c>
      <c r="I159" s="6">
        <v>2.76</v>
      </c>
      <c r="J159" s="6">
        <v>144</v>
      </c>
      <c r="K159" s="6">
        <v>3.98</v>
      </c>
      <c r="L159" s="6">
        <v>379.3</v>
      </c>
      <c r="M159" s="6">
        <v>345.7</v>
      </c>
      <c r="N159" s="6">
        <v>51.12</v>
      </c>
      <c r="O159" s="6">
        <v>3.21</v>
      </c>
    </row>
    <row r="160" spans="1:15" ht="16.5" thickBot="1">
      <c r="A160" s="14"/>
      <c r="B160" s="116" t="s">
        <v>28</v>
      </c>
      <c r="C160" s="11"/>
      <c r="D160" s="3"/>
      <c r="E160" s="3"/>
      <c r="F160" s="3"/>
      <c r="G160" s="3" t="s">
        <v>111</v>
      </c>
      <c r="H160" s="3"/>
      <c r="I160" s="3"/>
      <c r="J160" s="3"/>
      <c r="K160" s="3"/>
      <c r="L160" s="3"/>
      <c r="M160" s="3"/>
      <c r="N160" s="3"/>
      <c r="O160" s="3"/>
    </row>
    <row r="161" spans="1:15" ht="16.5" thickBot="1">
      <c r="A161" s="14">
        <v>106.1</v>
      </c>
      <c r="B161" s="116" t="s">
        <v>67</v>
      </c>
      <c r="C161" s="4">
        <v>250</v>
      </c>
      <c r="D161" s="4">
        <v>12.8</v>
      </c>
      <c r="E161" s="4">
        <v>0.6</v>
      </c>
      <c r="F161" s="4">
        <v>9.1999999999999993</v>
      </c>
      <c r="G161" s="4">
        <v>132.5</v>
      </c>
      <c r="H161" s="4">
        <v>0.08</v>
      </c>
      <c r="I161" s="4">
        <v>5.9</v>
      </c>
      <c r="J161" s="4">
        <v>0.02</v>
      </c>
      <c r="K161" s="4">
        <v>0.44</v>
      </c>
      <c r="L161" s="4">
        <v>48.6</v>
      </c>
      <c r="M161" s="4">
        <v>32.4</v>
      </c>
      <c r="N161" s="4">
        <v>177.7</v>
      </c>
      <c r="O161" s="4">
        <v>0.6</v>
      </c>
    </row>
    <row r="162" spans="1:15" ht="32.25" thickBot="1">
      <c r="A162" s="14">
        <v>259</v>
      </c>
      <c r="B162" s="116" t="s">
        <v>68</v>
      </c>
      <c r="C162" s="4">
        <v>220</v>
      </c>
      <c r="D162" s="4">
        <v>17.600000000000001</v>
      </c>
      <c r="E162" s="4">
        <v>42.1</v>
      </c>
      <c r="F162" s="4">
        <v>23.6</v>
      </c>
      <c r="G162" s="4">
        <v>547.1</v>
      </c>
      <c r="H162" s="4">
        <v>0.5</v>
      </c>
      <c r="I162" s="4">
        <v>9.65</v>
      </c>
      <c r="J162" s="4" t="s">
        <v>21</v>
      </c>
      <c r="K162" s="4">
        <v>4.4000000000000004</v>
      </c>
      <c r="L162" s="4">
        <v>98.6</v>
      </c>
      <c r="M162" s="4">
        <v>257.5</v>
      </c>
      <c r="N162" s="4">
        <v>61.2</v>
      </c>
      <c r="O162" s="4">
        <v>4.3</v>
      </c>
    </row>
    <row r="163" spans="1:15" ht="16.5" thickBot="1">
      <c r="A163" s="14">
        <v>342</v>
      </c>
      <c r="B163" s="116" t="s">
        <v>69</v>
      </c>
      <c r="C163" s="4">
        <v>200</v>
      </c>
      <c r="D163" s="4">
        <v>0.16</v>
      </c>
      <c r="E163" s="4">
        <v>0.15</v>
      </c>
      <c r="F163" s="4">
        <v>23.88</v>
      </c>
      <c r="G163" s="4">
        <v>97.6</v>
      </c>
      <c r="H163" s="4">
        <v>0.02</v>
      </c>
      <c r="I163" s="4" t="s">
        <v>70</v>
      </c>
      <c r="J163" s="4" t="s">
        <v>21</v>
      </c>
      <c r="K163" s="4">
        <v>7.0000000000000007E-2</v>
      </c>
      <c r="L163" s="4">
        <v>20.32</v>
      </c>
      <c r="M163" s="4">
        <v>19.36</v>
      </c>
      <c r="N163" s="4">
        <v>8.1199999999999992</v>
      </c>
      <c r="O163" s="4">
        <v>0.45</v>
      </c>
    </row>
    <row r="164" spans="1:15" ht="15" customHeight="1">
      <c r="A164" s="46" t="s">
        <v>71</v>
      </c>
      <c r="B164" s="122" t="s">
        <v>26</v>
      </c>
      <c r="C164" s="96">
        <v>35</v>
      </c>
      <c r="D164" s="96">
        <v>2.4500000000000002</v>
      </c>
      <c r="E164" s="96">
        <v>0.7</v>
      </c>
      <c r="F164" s="96">
        <v>13.65</v>
      </c>
      <c r="G164" s="96">
        <v>73.5</v>
      </c>
      <c r="H164" s="96">
        <v>7.0000000000000007E-2</v>
      </c>
      <c r="I164" s="96" t="s">
        <v>21</v>
      </c>
      <c r="J164" s="96" t="s">
        <v>21</v>
      </c>
      <c r="K164" s="96">
        <v>0.63</v>
      </c>
      <c r="L164" s="96">
        <v>16.100000000000001</v>
      </c>
      <c r="M164" s="96">
        <v>74.2</v>
      </c>
      <c r="N164" s="96">
        <v>17.5</v>
      </c>
      <c r="O164" s="96">
        <v>2.17</v>
      </c>
    </row>
    <row r="165" spans="1:15" ht="16.5" thickBot="1">
      <c r="A165" s="44" t="s">
        <v>49</v>
      </c>
      <c r="B165" s="116" t="s">
        <v>24</v>
      </c>
      <c r="C165" s="4">
        <v>35</v>
      </c>
      <c r="D165" s="4">
        <v>2.6</v>
      </c>
      <c r="E165" s="4">
        <v>0.98</v>
      </c>
      <c r="F165" s="4">
        <v>17.989999999999998</v>
      </c>
      <c r="G165" s="4">
        <v>81.83</v>
      </c>
      <c r="H165" s="4">
        <v>0.03</v>
      </c>
      <c r="I165" s="4" t="s">
        <v>21</v>
      </c>
      <c r="J165" s="4" t="s">
        <v>21</v>
      </c>
      <c r="K165" s="4">
        <v>0.45</v>
      </c>
      <c r="L165" s="4">
        <v>8.0500000000000007</v>
      </c>
      <c r="M165" s="4">
        <v>30.45</v>
      </c>
      <c r="N165" s="4">
        <v>11.55</v>
      </c>
      <c r="O165" s="4"/>
    </row>
    <row r="166" spans="1:15" ht="16.5" thickBot="1">
      <c r="A166" s="138"/>
      <c r="B166" s="132" t="s">
        <v>32</v>
      </c>
      <c r="C166" s="4">
        <f>SUM(C161:C165)</f>
        <v>740</v>
      </c>
      <c r="D166" s="4">
        <f t="shared" ref="D166:O166" si="6">SUM(D161:D165)</f>
        <v>35.610000000000007</v>
      </c>
      <c r="E166" s="4">
        <f t="shared" si="6"/>
        <v>44.53</v>
      </c>
      <c r="F166" s="4">
        <f t="shared" si="6"/>
        <v>88.32</v>
      </c>
      <c r="G166" s="4">
        <f t="shared" si="6"/>
        <v>932.53000000000009</v>
      </c>
      <c r="H166" s="4">
        <f t="shared" si="6"/>
        <v>0.7</v>
      </c>
      <c r="I166" s="4">
        <f t="shared" si="6"/>
        <v>15.55</v>
      </c>
      <c r="J166" s="4">
        <f t="shared" si="6"/>
        <v>0.02</v>
      </c>
      <c r="K166" s="4">
        <f t="shared" si="6"/>
        <v>5.9900000000000011</v>
      </c>
      <c r="L166" s="4">
        <f t="shared" si="6"/>
        <v>191.67</v>
      </c>
      <c r="M166" s="4">
        <f t="shared" si="6"/>
        <v>413.90999999999997</v>
      </c>
      <c r="N166" s="4">
        <f t="shared" si="6"/>
        <v>276.07</v>
      </c>
      <c r="O166" s="4">
        <f t="shared" si="6"/>
        <v>7.52</v>
      </c>
    </row>
    <row r="167" spans="1:15" ht="16.5" thickBot="1">
      <c r="A167" s="136"/>
      <c r="B167" s="132" t="s">
        <v>133</v>
      </c>
      <c r="C167" s="1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6.5" thickBot="1">
      <c r="A168" s="136" t="s">
        <v>52</v>
      </c>
      <c r="B168" s="132" t="s">
        <v>143</v>
      </c>
      <c r="C168" s="4">
        <v>55</v>
      </c>
      <c r="D168" s="4">
        <v>7.28</v>
      </c>
      <c r="E168" s="4">
        <v>12.52</v>
      </c>
      <c r="F168" s="4">
        <v>43.92</v>
      </c>
      <c r="G168" s="4">
        <v>318</v>
      </c>
      <c r="H168" s="4">
        <v>0.12</v>
      </c>
      <c r="I168" s="4" t="s">
        <v>21</v>
      </c>
      <c r="J168" s="4">
        <v>4</v>
      </c>
      <c r="K168" s="4">
        <v>4.66</v>
      </c>
      <c r="L168" s="4">
        <v>19.8</v>
      </c>
      <c r="M168" s="4">
        <v>70</v>
      </c>
      <c r="N168" s="4">
        <v>27.4</v>
      </c>
      <c r="O168" s="4">
        <v>1.3</v>
      </c>
    </row>
    <row r="169" spans="1:15" ht="16.5" thickBot="1">
      <c r="A169" s="137">
        <v>389</v>
      </c>
      <c r="B169" s="132" t="s">
        <v>135</v>
      </c>
      <c r="C169" s="4">
        <v>200</v>
      </c>
      <c r="D169" s="5">
        <v>1</v>
      </c>
      <c r="E169" s="5"/>
      <c r="F169" s="5">
        <v>20.2</v>
      </c>
      <c r="G169" s="5">
        <v>84.8</v>
      </c>
      <c r="H169" s="5">
        <v>0.06</v>
      </c>
      <c r="I169" s="5">
        <v>1.6</v>
      </c>
      <c r="J169" s="5">
        <v>44</v>
      </c>
      <c r="K169" s="5" t="s">
        <v>21</v>
      </c>
      <c r="L169" s="5">
        <v>240</v>
      </c>
      <c r="M169" s="5">
        <v>190</v>
      </c>
      <c r="N169" s="5">
        <v>28</v>
      </c>
      <c r="O169" s="5">
        <v>0.2</v>
      </c>
    </row>
    <row r="170" spans="1:15" ht="16.5" thickBot="1">
      <c r="A170" s="136"/>
      <c r="B170" s="132" t="s">
        <v>32</v>
      </c>
      <c r="C170" s="6">
        <v>255</v>
      </c>
      <c r="D170" s="21">
        <v>8.2799999999999994</v>
      </c>
      <c r="E170" s="21">
        <v>12.52</v>
      </c>
      <c r="F170" s="21">
        <v>64.12</v>
      </c>
      <c r="G170" s="21">
        <v>431.6</v>
      </c>
      <c r="H170" s="21">
        <v>0.08</v>
      </c>
      <c r="I170" s="21">
        <v>1.6</v>
      </c>
      <c r="J170" s="21">
        <v>48</v>
      </c>
      <c r="K170" s="21">
        <v>4.66</v>
      </c>
      <c r="L170" s="21">
        <v>259.8</v>
      </c>
      <c r="M170" s="21">
        <v>260</v>
      </c>
      <c r="N170" s="21">
        <v>55.4</v>
      </c>
      <c r="O170" s="21">
        <v>1.5</v>
      </c>
    </row>
    <row r="171" spans="1:15" ht="15.75" thickBot="1">
      <c r="A171" s="106"/>
      <c r="B171" s="121" t="s">
        <v>38</v>
      </c>
      <c r="C171" s="105">
        <v>3</v>
      </c>
      <c r="D171" s="101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3"/>
    </row>
    <row r="172" spans="1:15" ht="16.5" thickBot="1">
      <c r="A172" s="166" t="s">
        <v>39</v>
      </c>
      <c r="B172" s="167"/>
      <c r="C172" s="8">
        <f>SUM(C159,C166,C170)</f>
        <v>1465</v>
      </c>
      <c r="D172" s="108">
        <f t="shared" ref="D172:O172" si="7">SUM(D159,D166,D170)</f>
        <v>66.680000000000007</v>
      </c>
      <c r="E172" s="108">
        <f t="shared" si="7"/>
        <v>88.339999999999989</v>
      </c>
      <c r="F172" s="108">
        <f t="shared" si="7"/>
        <v>231.93</v>
      </c>
      <c r="G172" s="108">
        <f t="shared" si="7"/>
        <v>2077.89</v>
      </c>
      <c r="H172" s="108">
        <f t="shared" si="7"/>
        <v>1.46</v>
      </c>
      <c r="I172" s="108">
        <f t="shared" si="7"/>
        <v>19.910000000000004</v>
      </c>
      <c r="J172" s="108">
        <f t="shared" si="7"/>
        <v>192.02</v>
      </c>
      <c r="K172" s="108">
        <f t="shared" si="7"/>
        <v>14.63</v>
      </c>
      <c r="L172" s="108">
        <f t="shared" si="7"/>
        <v>830.77</v>
      </c>
      <c r="M172" s="108">
        <f t="shared" si="7"/>
        <v>1019.6099999999999</v>
      </c>
      <c r="N172" s="108">
        <f t="shared" si="7"/>
        <v>382.59</v>
      </c>
      <c r="O172" s="108">
        <f t="shared" si="7"/>
        <v>12.23</v>
      </c>
    </row>
    <row r="173" spans="1:15" ht="15.75" thickBot="1">
      <c r="B173" s="111" t="s">
        <v>72</v>
      </c>
    </row>
    <row r="174" spans="1:15" ht="25.5" customHeight="1" thickBot="1">
      <c r="A174" s="179" t="s">
        <v>0</v>
      </c>
      <c r="B174" s="181" t="s">
        <v>1</v>
      </c>
      <c r="C174" s="179" t="s">
        <v>2</v>
      </c>
      <c r="D174" s="183" t="s">
        <v>3</v>
      </c>
      <c r="E174" s="184"/>
      <c r="F174" s="185"/>
      <c r="G174" s="186" t="s">
        <v>4</v>
      </c>
      <c r="H174" s="183" t="s">
        <v>5</v>
      </c>
      <c r="I174" s="184"/>
      <c r="J174" s="184"/>
      <c r="K174" s="185"/>
      <c r="L174" s="188" t="s">
        <v>6</v>
      </c>
      <c r="M174" s="184"/>
      <c r="N174" s="184"/>
      <c r="O174" s="185"/>
    </row>
    <row r="175" spans="1:15" ht="16.5" thickBot="1">
      <c r="A175" s="180"/>
      <c r="B175" s="182"/>
      <c r="C175" s="180"/>
      <c r="D175" s="2" t="s">
        <v>7</v>
      </c>
      <c r="E175" s="2" t="s">
        <v>8</v>
      </c>
      <c r="F175" s="2" t="s">
        <v>9</v>
      </c>
      <c r="G175" s="187"/>
      <c r="H175" s="2" t="s">
        <v>10</v>
      </c>
      <c r="I175" s="2" t="s">
        <v>11</v>
      </c>
      <c r="J175" s="2" t="s">
        <v>12</v>
      </c>
      <c r="K175" s="2" t="s">
        <v>13</v>
      </c>
      <c r="L175" s="2" t="s">
        <v>14</v>
      </c>
      <c r="M175" s="2" t="s">
        <v>15</v>
      </c>
      <c r="N175" s="2" t="s">
        <v>16</v>
      </c>
      <c r="O175" s="2" t="s">
        <v>17</v>
      </c>
    </row>
    <row r="176" spans="1:15" ht="16.5" thickBot="1">
      <c r="A176" s="14"/>
      <c r="B176" s="116" t="s">
        <v>18</v>
      </c>
      <c r="C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32.25" thickBot="1">
      <c r="A177" s="14">
        <v>182</v>
      </c>
      <c r="B177" s="116" t="s">
        <v>73</v>
      </c>
      <c r="C177" s="4">
        <v>250</v>
      </c>
      <c r="D177" s="4">
        <v>7.3</v>
      </c>
      <c r="E177" s="4">
        <v>4.3</v>
      </c>
      <c r="F177" s="4">
        <v>38.270000000000003</v>
      </c>
      <c r="G177" s="4">
        <v>275</v>
      </c>
      <c r="H177" s="4">
        <v>0.19</v>
      </c>
      <c r="I177" s="4" t="s">
        <v>21</v>
      </c>
      <c r="J177" s="4">
        <v>5</v>
      </c>
      <c r="K177" s="4">
        <v>2.9</v>
      </c>
      <c r="L177" s="4">
        <v>4.0999999999999996</v>
      </c>
      <c r="M177" s="4">
        <v>131</v>
      </c>
      <c r="N177" s="4">
        <v>45</v>
      </c>
      <c r="O177" s="4">
        <v>2.58</v>
      </c>
    </row>
    <row r="178" spans="1:15" ht="16.5" thickBot="1">
      <c r="A178" s="20">
        <v>376</v>
      </c>
      <c r="B178" s="116" t="s">
        <v>35</v>
      </c>
      <c r="C178" s="4">
        <v>200</v>
      </c>
      <c r="D178" s="5">
        <v>3.17</v>
      </c>
      <c r="E178" s="5">
        <v>2.68</v>
      </c>
      <c r="F178" s="5">
        <v>15.95</v>
      </c>
      <c r="G178" s="5">
        <v>60</v>
      </c>
      <c r="H178" s="5">
        <v>0.04</v>
      </c>
      <c r="I178" s="5">
        <v>1.3</v>
      </c>
      <c r="J178" s="5">
        <v>20</v>
      </c>
      <c r="K178" s="5" t="s">
        <v>21</v>
      </c>
      <c r="L178" s="5">
        <v>125.78</v>
      </c>
      <c r="M178" s="5">
        <v>90</v>
      </c>
      <c r="N178" s="5">
        <v>14</v>
      </c>
      <c r="O178" s="5">
        <v>0.13</v>
      </c>
    </row>
    <row r="179" spans="1:15" ht="16.5" thickBot="1">
      <c r="A179" s="14">
        <v>3</v>
      </c>
      <c r="B179" s="116" t="s">
        <v>46</v>
      </c>
      <c r="C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6.5" thickBot="1">
      <c r="A180" s="14" t="s">
        <v>23</v>
      </c>
      <c r="B180" s="116" t="s">
        <v>24</v>
      </c>
      <c r="C180" s="4">
        <v>40</v>
      </c>
      <c r="D180" s="4">
        <v>3</v>
      </c>
      <c r="E180" s="4">
        <v>1.1200000000000001</v>
      </c>
      <c r="F180" s="4">
        <v>20.56</v>
      </c>
      <c r="G180" s="4">
        <v>93.6</v>
      </c>
      <c r="H180" s="4">
        <v>0.04</v>
      </c>
      <c r="I180" s="4" t="s">
        <v>21</v>
      </c>
      <c r="J180" s="4" t="s">
        <v>21</v>
      </c>
      <c r="K180" s="4">
        <v>0.52</v>
      </c>
      <c r="L180" s="4">
        <v>9.1999999999999993</v>
      </c>
      <c r="M180" s="4">
        <v>34.799999999999997</v>
      </c>
      <c r="N180" s="4">
        <v>13.2</v>
      </c>
      <c r="O180" s="3" t="s">
        <v>21</v>
      </c>
    </row>
    <row r="181" spans="1:15" ht="16.5" thickBot="1">
      <c r="A181" s="14">
        <v>15</v>
      </c>
      <c r="B181" s="116" t="s">
        <v>58</v>
      </c>
      <c r="C181" s="4">
        <v>20</v>
      </c>
      <c r="D181" s="4">
        <v>4.6399999999999997</v>
      </c>
      <c r="E181" s="4">
        <v>5.9</v>
      </c>
      <c r="F181" s="4" t="s">
        <v>21</v>
      </c>
      <c r="G181" s="4">
        <v>71.66</v>
      </c>
      <c r="H181" s="4">
        <v>0.01</v>
      </c>
      <c r="I181" s="4">
        <v>0.14000000000000001</v>
      </c>
      <c r="J181" s="4">
        <v>52</v>
      </c>
      <c r="K181" s="4">
        <v>0.1</v>
      </c>
      <c r="L181" s="4">
        <v>176</v>
      </c>
      <c r="M181" s="4">
        <v>100</v>
      </c>
      <c r="N181" s="4">
        <v>7</v>
      </c>
      <c r="O181" s="4">
        <v>0.2</v>
      </c>
    </row>
    <row r="182" spans="1:15" ht="16.5" thickBot="1">
      <c r="A182" s="98">
        <v>338</v>
      </c>
      <c r="B182" s="116" t="s">
        <v>132</v>
      </c>
      <c r="C182" s="4">
        <v>100</v>
      </c>
      <c r="D182" s="4">
        <v>0.4</v>
      </c>
      <c r="E182" s="4">
        <v>0.4</v>
      </c>
      <c r="F182" s="4">
        <v>9.8000000000000007</v>
      </c>
      <c r="G182" s="4">
        <v>47</v>
      </c>
      <c r="H182" s="4"/>
      <c r="I182" s="4"/>
      <c r="J182" s="4"/>
      <c r="K182" s="4"/>
      <c r="L182" s="4"/>
      <c r="M182" s="4"/>
      <c r="N182" s="4"/>
      <c r="O182" s="4"/>
    </row>
    <row r="183" spans="1:15" ht="16.5" thickBot="1">
      <c r="A183" s="14"/>
      <c r="B183" s="116" t="s">
        <v>32</v>
      </c>
      <c r="C183" s="6">
        <v>610</v>
      </c>
      <c r="D183" s="6">
        <f>SUM(D177:D182)</f>
        <v>18.509999999999998</v>
      </c>
      <c r="E183" s="6">
        <f>SUM(E177:E182)</f>
        <v>14.400000000000002</v>
      </c>
      <c r="F183" s="6">
        <f>SUM(F177:F182)</f>
        <v>84.58</v>
      </c>
      <c r="G183" s="6">
        <f>SUM(G177:G182)</f>
        <v>547.26</v>
      </c>
      <c r="H183" s="6">
        <v>0.33</v>
      </c>
      <c r="I183" s="6">
        <v>1.44</v>
      </c>
      <c r="J183" s="6">
        <v>233</v>
      </c>
      <c r="K183" s="6">
        <v>3.52</v>
      </c>
      <c r="L183" s="6">
        <v>363.4</v>
      </c>
      <c r="M183" s="6">
        <v>522.79999999999995</v>
      </c>
      <c r="N183" s="6">
        <v>89.64</v>
      </c>
      <c r="O183" s="6">
        <v>5.09</v>
      </c>
    </row>
    <row r="184" spans="1:15" ht="16.5" thickBot="1">
      <c r="A184" s="14"/>
      <c r="B184" s="116" t="s">
        <v>28</v>
      </c>
      <c r="C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6.5" thickBot="1">
      <c r="A185" s="10">
        <v>82</v>
      </c>
      <c r="B185" s="116" t="s">
        <v>47</v>
      </c>
      <c r="C185" s="4">
        <v>250</v>
      </c>
      <c r="D185" s="4">
        <v>4.9000000000000004</v>
      </c>
      <c r="E185" s="4">
        <v>4.63</v>
      </c>
      <c r="F185" s="4">
        <v>7.02</v>
      </c>
      <c r="G185" s="4">
        <v>117.5</v>
      </c>
      <c r="H185" s="4">
        <v>0.03</v>
      </c>
      <c r="I185" s="4">
        <v>9.02</v>
      </c>
      <c r="J185" s="4">
        <v>17.61</v>
      </c>
      <c r="K185" s="4">
        <v>1.95</v>
      </c>
      <c r="L185" s="4">
        <v>46.7</v>
      </c>
      <c r="M185" s="4">
        <v>55.34</v>
      </c>
      <c r="N185" s="4">
        <v>31.67</v>
      </c>
      <c r="O185" s="4">
        <v>1.1000000000000001</v>
      </c>
    </row>
    <row r="186" spans="1:15" ht="29.25" thickBot="1">
      <c r="A186" s="12" t="s">
        <v>74</v>
      </c>
      <c r="B186" s="116" t="s">
        <v>129</v>
      </c>
      <c r="C186" s="4">
        <v>100</v>
      </c>
      <c r="D186" s="4">
        <v>15.69</v>
      </c>
      <c r="E186" s="4">
        <v>15.08</v>
      </c>
      <c r="F186" s="4">
        <v>14.65</v>
      </c>
      <c r="G186" s="4">
        <v>286</v>
      </c>
      <c r="H186" s="4">
        <v>0.17</v>
      </c>
      <c r="I186" s="4">
        <v>0.81</v>
      </c>
      <c r="J186" s="4">
        <v>30.26</v>
      </c>
      <c r="K186" s="4">
        <v>61.56</v>
      </c>
      <c r="L186" s="4">
        <v>53.79</v>
      </c>
      <c r="M186" s="4">
        <v>72</v>
      </c>
      <c r="N186" s="4">
        <v>19.98</v>
      </c>
      <c r="O186" s="4">
        <v>3.26</v>
      </c>
    </row>
    <row r="187" spans="1:15" ht="16.5" thickBot="1">
      <c r="A187" s="12">
        <v>304</v>
      </c>
      <c r="B187" s="116" t="s">
        <v>75</v>
      </c>
      <c r="C187" s="4">
        <v>180</v>
      </c>
      <c r="D187" s="4">
        <v>3.67</v>
      </c>
      <c r="E187" s="4">
        <v>5.42</v>
      </c>
      <c r="F187" s="4">
        <v>36.67</v>
      </c>
      <c r="G187" s="4">
        <v>252</v>
      </c>
      <c r="H187" s="4">
        <v>0.03</v>
      </c>
      <c r="I187" s="4" t="s">
        <v>21</v>
      </c>
      <c r="J187" s="4">
        <v>27</v>
      </c>
      <c r="K187" s="4">
        <v>0.6</v>
      </c>
      <c r="L187" s="4">
        <v>2.61</v>
      </c>
      <c r="M187" s="4">
        <v>61.5</v>
      </c>
      <c r="N187" s="4">
        <v>19.010000000000002</v>
      </c>
      <c r="O187" s="4">
        <v>0.53</v>
      </c>
    </row>
    <row r="188" spans="1:15" ht="16.5" thickBot="1">
      <c r="A188" s="12">
        <v>349</v>
      </c>
      <c r="B188" s="116" t="s">
        <v>76</v>
      </c>
      <c r="C188" s="4">
        <v>200</v>
      </c>
      <c r="D188" s="4">
        <v>0.65</v>
      </c>
      <c r="E188" s="4">
        <v>0.08</v>
      </c>
      <c r="F188" s="4">
        <v>32.01</v>
      </c>
      <c r="G188" s="4">
        <v>132.80000000000001</v>
      </c>
      <c r="H188" s="4">
        <v>0.02</v>
      </c>
      <c r="I188" s="4">
        <v>0.7</v>
      </c>
      <c r="J188" s="4" t="s">
        <v>21</v>
      </c>
      <c r="K188" s="4">
        <v>0.5</v>
      </c>
      <c r="L188" s="4">
        <v>32.4</v>
      </c>
      <c r="M188" s="4">
        <v>23.4</v>
      </c>
      <c r="N188" s="4">
        <v>20.9</v>
      </c>
      <c r="O188" s="4">
        <v>0.68</v>
      </c>
    </row>
    <row r="189" spans="1:15" ht="16.5" thickBot="1">
      <c r="A189" s="12" t="s">
        <v>23</v>
      </c>
      <c r="B189" s="116" t="s">
        <v>26</v>
      </c>
      <c r="C189" s="4">
        <v>35</v>
      </c>
      <c r="D189" s="4">
        <v>2.4500000000000002</v>
      </c>
      <c r="E189" s="4">
        <v>0.7</v>
      </c>
      <c r="F189" s="4">
        <v>13.65</v>
      </c>
      <c r="G189" s="4">
        <v>73.5</v>
      </c>
      <c r="H189" s="4">
        <v>7.0000000000000007E-2</v>
      </c>
      <c r="I189" s="4" t="s">
        <v>21</v>
      </c>
      <c r="J189" s="4" t="s">
        <v>21</v>
      </c>
      <c r="K189" s="4">
        <v>0.63</v>
      </c>
      <c r="L189" s="4">
        <v>16.100000000000001</v>
      </c>
      <c r="M189" s="4">
        <v>74.2</v>
      </c>
      <c r="N189" s="4">
        <v>17.5</v>
      </c>
      <c r="O189" s="4">
        <v>2.17</v>
      </c>
    </row>
    <row r="190" spans="1:15" ht="16.5" thickBot="1">
      <c r="A190" s="12" t="s">
        <v>23</v>
      </c>
      <c r="B190" s="116" t="s">
        <v>24</v>
      </c>
      <c r="C190" s="4">
        <v>35</v>
      </c>
      <c r="D190" s="4">
        <v>2.6</v>
      </c>
      <c r="E190" s="4">
        <v>0.98</v>
      </c>
      <c r="F190" s="4">
        <v>17.989999999999998</v>
      </c>
      <c r="G190" s="4">
        <v>81.3</v>
      </c>
      <c r="H190" s="4">
        <v>0.03</v>
      </c>
      <c r="I190" s="4" t="s">
        <v>21</v>
      </c>
      <c r="J190" s="4" t="s">
        <v>21</v>
      </c>
      <c r="K190" s="4">
        <v>0.45</v>
      </c>
      <c r="L190" s="4">
        <v>8.0500000000000007</v>
      </c>
      <c r="M190" s="4">
        <v>30.45</v>
      </c>
      <c r="N190" s="4">
        <v>11.55</v>
      </c>
      <c r="O190" s="4"/>
    </row>
    <row r="191" spans="1:15" ht="16.5" thickBot="1">
      <c r="A191" s="14"/>
      <c r="B191" s="116" t="s">
        <v>33</v>
      </c>
      <c r="C191" s="6">
        <f>SUM(C185:C190)</f>
        <v>800</v>
      </c>
      <c r="D191" s="6">
        <f>SUM(D185:D190)</f>
        <v>29.959999999999997</v>
      </c>
      <c r="E191" s="6">
        <f>SUM(E185:E190)</f>
        <v>26.89</v>
      </c>
      <c r="F191" s="6">
        <f>SUM(F185:F190)</f>
        <v>121.99</v>
      </c>
      <c r="G191" s="6">
        <f>SUM(G185:G190)</f>
        <v>943.09999999999991</v>
      </c>
      <c r="H191" s="6">
        <v>0.37</v>
      </c>
      <c r="I191" s="6">
        <v>13.47</v>
      </c>
      <c r="J191" s="6">
        <v>74.876999999999995</v>
      </c>
      <c r="K191" s="6">
        <v>66.2</v>
      </c>
      <c r="L191" s="6">
        <v>159.56</v>
      </c>
      <c r="M191" s="6">
        <v>357.49</v>
      </c>
      <c r="N191" s="6">
        <v>129.01</v>
      </c>
      <c r="O191" s="6">
        <v>8.0399999999999991</v>
      </c>
    </row>
    <row r="192" spans="1:15" ht="15.75">
      <c r="A192" s="136"/>
      <c r="B192" s="132" t="s">
        <v>133</v>
      </c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</row>
    <row r="193" spans="1:15" ht="15.75">
      <c r="A193" s="136">
        <v>389</v>
      </c>
      <c r="B193" s="132" t="s">
        <v>135</v>
      </c>
      <c r="C193" s="27">
        <v>200</v>
      </c>
      <c r="D193" s="27">
        <v>1</v>
      </c>
      <c r="E193" s="27"/>
      <c r="F193" s="27">
        <v>20.2</v>
      </c>
      <c r="G193" s="27">
        <v>84.8</v>
      </c>
      <c r="H193" s="27"/>
      <c r="I193" s="27"/>
      <c r="J193" s="27"/>
      <c r="K193" s="27"/>
      <c r="L193" s="27"/>
      <c r="M193" s="27"/>
      <c r="N193" s="27"/>
      <c r="O193" s="27"/>
    </row>
    <row r="194" spans="1:15" ht="15.75">
      <c r="A194" s="30"/>
      <c r="B194" s="132" t="s">
        <v>112</v>
      </c>
      <c r="C194" s="133">
        <v>30</v>
      </c>
      <c r="D194" s="134">
        <v>2</v>
      </c>
      <c r="E194" s="134">
        <v>4.2</v>
      </c>
      <c r="F194" s="134">
        <v>21</v>
      </c>
      <c r="G194" s="134">
        <v>131</v>
      </c>
      <c r="H194" s="134">
        <v>3.5999999999999997E-2</v>
      </c>
      <c r="I194" s="133">
        <v>12</v>
      </c>
      <c r="J194" s="133" t="s">
        <v>21</v>
      </c>
      <c r="K194" s="134">
        <v>0.24</v>
      </c>
      <c r="L194" s="134">
        <v>19.2</v>
      </c>
      <c r="M194" s="139">
        <v>13.2</v>
      </c>
      <c r="N194" s="134">
        <v>10.8</v>
      </c>
      <c r="O194" s="133">
        <v>2.64</v>
      </c>
    </row>
    <row r="195" spans="1:15" ht="15" customHeight="1">
      <c r="A195" s="173"/>
      <c r="B195" s="148" t="s">
        <v>32</v>
      </c>
      <c r="C195" s="144">
        <v>230</v>
      </c>
      <c r="D195" s="142">
        <v>3</v>
      </c>
      <c r="E195" s="142">
        <v>4.2</v>
      </c>
      <c r="F195" s="142">
        <v>41.2</v>
      </c>
      <c r="G195" s="142">
        <v>215.8</v>
      </c>
      <c r="H195" s="142">
        <v>0.11</v>
      </c>
      <c r="I195" s="144">
        <v>14</v>
      </c>
      <c r="J195" s="144" t="s">
        <v>21</v>
      </c>
      <c r="K195" s="142">
        <v>0.44</v>
      </c>
      <c r="L195" s="142">
        <v>30.8</v>
      </c>
      <c r="M195" s="142">
        <v>25</v>
      </c>
      <c r="N195" s="142">
        <v>17</v>
      </c>
      <c r="O195" s="144">
        <v>5</v>
      </c>
    </row>
    <row r="196" spans="1:15" ht="15.75" customHeight="1" thickBot="1">
      <c r="A196" s="171"/>
      <c r="B196" s="149"/>
      <c r="C196" s="145"/>
      <c r="D196" s="143"/>
      <c r="E196" s="143"/>
      <c r="F196" s="143"/>
      <c r="G196" s="143"/>
      <c r="H196" s="143"/>
      <c r="I196" s="145"/>
      <c r="J196" s="145"/>
      <c r="K196" s="143"/>
      <c r="L196" s="143"/>
      <c r="M196" s="143"/>
      <c r="N196" s="143"/>
      <c r="O196" s="145"/>
    </row>
    <row r="197" spans="1:15" ht="15.75" thickBot="1">
      <c r="A197" s="99"/>
      <c r="B197" s="140" t="s">
        <v>38</v>
      </c>
      <c r="C197" s="141">
        <v>3</v>
      </c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</row>
    <row r="198" spans="1:15" ht="15" customHeight="1">
      <c r="A198" s="146" t="s">
        <v>39</v>
      </c>
      <c r="B198" s="147"/>
      <c r="C198" s="109">
        <f>SUM(C183,C191,C195)</f>
        <v>1640</v>
      </c>
      <c r="D198" s="109">
        <f t="shared" ref="D198:O198" si="8">SUM(D183,D191,D195)</f>
        <v>51.47</v>
      </c>
      <c r="E198" s="109">
        <f t="shared" si="8"/>
        <v>45.490000000000009</v>
      </c>
      <c r="F198" s="109">
        <f t="shared" si="8"/>
        <v>247.76999999999998</v>
      </c>
      <c r="G198" s="109">
        <f t="shared" si="8"/>
        <v>1706.1599999999999</v>
      </c>
      <c r="H198" s="109">
        <f t="shared" si="8"/>
        <v>0.80999999999999994</v>
      </c>
      <c r="I198" s="109">
        <f t="shared" si="8"/>
        <v>28.91</v>
      </c>
      <c r="J198" s="109">
        <f t="shared" si="8"/>
        <v>307.87700000000001</v>
      </c>
      <c r="K198" s="109">
        <f t="shared" si="8"/>
        <v>70.16</v>
      </c>
      <c r="L198" s="109">
        <f t="shared" si="8"/>
        <v>553.76</v>
      </c>
      <c r="M198" s="109">
        <f t="shared" si="8"/>
        <v>905.29</v>
      </c>
      <c r="N198" s="109">
        <f t="shared" si="8"/>
        <v>235.64999999999998</v>
      </c>
      <c r="O198" s="109">
        <f t="shared" si="8"/>
        <v>18.13</v>
      </c>
    </row>
    <row r="199" spans="1:15" ht="15.75" thickBot="1">
      <c r="B199" s="111" t="s">
        <v>77</v>
      </c>
    </row>
    <row r="200" spans="1:15" ht="25.5" customHeight="1" thickBot="1">
      <c r="A200" s="179" t="s">
        <v>0</v>
      </c>
      <c r="B200" s="181" t="s">
        <v>1</v>
      </c>
      <c r="C200" s="179" t="s">
        <v>78</v>
      </c>
      <c r="D200" s="183" t="s">
        <v>3</v>
      </c>
      <c r="E200" s="184"/>
      <c r="F200" s="185"/>
      <c r="G200" s="186" t="s">
        <v>4</v>
      </c>
      <c r="H200" s="183" t="s">
        <v>5</v>
      </c>
      <c r="I200" s="184"/>
      <c r="J200" s="184"/>
      <c r="K200" s="185"/>
      <c r="L200" s="188" t="s">
        <v>6</v>
      </c>
      <c r="M200" s="184"/>
      <c r="N200" s="184"/>
      <c r="O200" s="185"/>
    </row>
    <row r="201" spans="1:15" ht="16.5" thickBot="1">
      <c r="A201" s="180"/>
      <c r="B201" s="182"/>
      <c r="C201" s="180"/>
      <c r="D201" s="2" t="s">
        <v>7</v>
      </c>
      <c r="E201" s="2" t="s">
        <v>8</v>
      </c>
      <c r="F201" s="2" t="s">
        <v>9</v>
      </c>
      <c r="G201" s="187"/>
      <c r="H201" s="2" t="s">
        <v>10</v>
      </c>
      <c r="I201" s="2" t="s">
        <v>11</v>
      </c>
      <c r="J201" s="2" t="s">
        <v>12</v>
      </c>
      <c r="K201" s="2" t="s">
        <v>13</v>
      </c>
      <c r="L201" s="2" t="s">
        <v>14</v>
      </c>
      <c r="M201" s="2" t="s">
        <v>15</v>
      </c>
      <c r="N201" s="2" t="s">
        <v>16</v>
      </c>
      <c r="O201" s="2" t="s">
        <v>17</v>
      </c>
    </row>
    <row r="202" spans="1:15" ht="15.75" thickBot="1">
      <c r="A202" s="176"/>
      <c r="B202" s="177" t="s">
        <v>18</v>
      </c>
      <c r="C202" s="178"/>
      <c r="D202" s="170"/>
      <c r="E202" s="170"/>
      <c r="F202" s="170"/>
      <c r="G202" s="176"/>
      <c r="H202" s="170"/>
      <c r="I202" s="170"/>
      <c r="J202" s="170"/>
      <c r="K202" s="170"/>
      <c r="L202" s="170"/>
      <c r="M202" s="170"/>
      <c r="N202" s="170"/>
      <c r="O202" s="170"/>
    </row>
    <row r="203" spans="1:15" ht="15.75" hidden="1" thickBot="1">
      <c r="A203" s="171"/>
      <c r="B203" s="149"/>
      <c r="C203" s="165"/>
      <c r="D203" s="171"/>
      <c r="E203" s="171"/>
      <c r="F203" s="171"/>
      <c r="G203" s="171"/>
      <c r="H203" s="171"/>
      <c r="I203" s="171"/>
      <c r="J203" s="171"/>
      <c r="K203" s="171"/>
      <c r="L203" s="171"/>
      <c r="M203" s="171"/>
      <c r="N203" s="171"/>
      <c r="O203" s="171"/>
    </row>
    <row r="204" spans="1:15" ht="15.75">
      <c r="A204" s="174">
        <v>120</v>
      </c>
      <c r="B204" s="172" t="s">
        <v>79</v>
      </c>
      <c r="C204" s="7"/>
      <c r="D204" s="168">
        <v>4.4000000000000004</v>
      </c>
      <c r="E204" s="168">
        <v>3.8</v>
      </c>
      <c r="F204" s="168">
        <v>14.4</v>
      </c>
      <c r="G204" s="168">
        <v>150</v>
      </c>
      <c r="H204" s="168">
        <v>7.0000000000000007E-2</v>
      </c>
      <c r="I204" s="168">
        <v>0.66</v>
      </c>
      <c r="J204" s="168">
        <v>26.4</v>
      </c>
      <c r="K204" s="168">
        <v>0.3</v>
      </c>
      <c r="L204" s="168">
        <v>130.4</v>
      </c>
      <c r="M204" s="168">
        <v>109.5</v>
      </c>
      <c r="N204" s="168">
        <v>21.34</v>
      </c>
      <c r="O204" s="168">
        <v>0.52</v>
      </c>
    </row>
    <row r="205" spans="1:15" ht="16.5" thickBot="1">
      <c r="A205" s="175"/>
      <c r="B205" s="149"/>
      <c r="C205" s="4">
        <v>250</v>
      </c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/>
    </row>
    <row r="206" spans="1:15" ht="16.5" thickBot="1">
      <c r="A206" s="14">
        <v>382</v>
      </c>
      <c r="B206" s="116" t="s">
        <v>45</v>
      </c>
      <c r="C206" s="4">
        <v>200</v>
      </c>
      <c r="D206" s="4">
        <v>6.5</v>
      </c>
      <c r="E206" s="4">
        <v>1.3</v>
      </c>
      <c r="F206" s="4">
        <v>26</v>
      </c>
      <c r="G206" s="4">
        <v>125.1</v>
      </c>
      <c r="H206" s="4">
        <v>0.05</v>
      </c>
      <c r="I206" s="4">
        <v>1.3</v>
      </c>
      <c r="J206" s="4">
        <v>24.4</v>
      </c>
      <c r="K206" s="4" t="s">
        <v>21</v>
      </c>
      <c r="L206" s="4">
        <v>135.19999999999999</v>
      </c>
      <c r="M206" s="4">
        <v>124.5</v>
      </c>
      <c r="N206" s="4">
        <v>26.5</v>
      </c>
      <c r="O206" s="4">
        <v>2</v>
      </c>
    </row>
    <row r="207" spans="1:15" ht="16.5" thickBot="1">
      <c r="A207" s="14">
        <v>2</v>
      </c>
      <c r="B207" s="116" t="s">
        <v>22</v>
      </c>
      <c r="C207" s="6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</row>
    <row r="208" spans="1:15" ht="16.5" thickBot="1">
      <c r="A208" s="14" t="s">
        <v>23</v>
      </c>
      <c r="B208" s="120" t="s">
        <v>24</v>
      </c>
      <c r="C208" s="6">
        <v>50</v>
      </c>
      <c r="D208" s="6">
        <v>3.75</v>
      </c>
      <c r="E208" s="6">
        <v>1.4</v>
      </c>
      <c r="F208" s="6">
        <v>25.85</v>
      </c>
      <c r="G208" s="6">
        <v>117</v>
      </c>
      <c r="H208" s="6">
        <v>0.5</v>
      </c>
      <c r="I208" s="6" t="s">
        <v>21</v>
      </c>
      <c r="J208" s="6" t="s">
        <v>21</v>
      </c>
      <c r="K208" s="6">
        <v>0.65</v>
      </c>
      <c r="L208" s="6">
        <v>11.5</v>
      </c>
      <c r="M208" s="6">
        <v>43.5</v>
      </c>
      <c r="N208" s="6">
        <v>15</v>
      </c>
      <c r="O208" s="6">
        <v>0.55000000000000004</v>
      </c>
    </row>
    <row r="209" spans="1:15" ht="16.5" thickBot="1">
      <c r="A209" s="20">
        <v>14</v>
      </c>
      <c r="B209" s="120" t="s">
        <v>25</v>
      </c>
      <c r="C209" s="6">
        <v>5</v>
      </c>
      <c r="D209" s="6">
        <v>0.04</v>
      </c>
      <c r="E209" s="6">
        <v>3.62</v>
      </c>
      <c r="F209" s="6">
        <v>0.06</v>
      </c>
      <c r="G209" s="6">
        <v>33</v>
      </c>
      <c r="H209" s="6" t="s">
        <v>21</v>
      </c>
      <c r="I209" s="6" t="s">
        <v>21</v>
      </c>
      <c r="J209" s="6">
        <v>20</v>
      </c>
      <c r="K209" s="6">
        <v>0.05</v>
      </c>
      <c r="L209" s="6">
        <v>1.2</v>
      </c>
      <c r="M209" s="6">
        <v>1.5</v>
      </c>
      <c r="N209" s="6" t="s">
        <v>21</v>
      </c>
      <c r="O209" s="6">
        <v>0.1</v>
      </c>
    </row>
    <row r="210" spans="1:15" ht="16.5" thickBot="1">
      <c r="A210" s="14" t="s">
        <v>23</v>
      </c>
      <c r="B210" s="116" t="s">
        <v>80</v>
      </c>
      <c r="C210" s="4">
        <v>20</v>
      </c>
      <c r="D210" s="4">
        <v>2.14</v>
      </c>
      <c r="E210" s="4">
        <v>0.24</v>
      </c>
      <c r="F210" s="4">
        <v>14.24</v>
      </c>
      <c r="G210" s="4">
        <v>67.8</v>
      </c>
      <c r="H210" s="4">
        <v>0.03</v>
      </c>
      <c r="I210" s="4"/>
      <c r="J210" s="4"/>
      <c r="K210" s="4">
        <v>0.32</v>
      </c>
      <c r="L210" s="4">
        <v>4.8</v>
      </c>
      <c r="M210" s="4">
        <v>18.2</v>
      </c>
      <c r="N210" s="4">
        <v>3.6</v>
      </c>
      <c r="O210" s="4">
        <v>0.32</v>
      </c>
    </row>
    <row r="211" spans="1:15" ht="16.5" thickBot="1">
      <c r="A211" s="14"/>
      <c r="B211" s="116" t="s">
        <v>32</v>
      </c>
      <c r="C211" s="6">
        <v>525</v>
      </c>
      <c r="D211" s="6">
        <v>16.829999999999998</v>
      </c>
      <c r="E211" s="6">
        <v>10.36</v>
      </c>
      <c r="F211" s="6">
        <v>80.55</v>
      </c>
      <c r="G211" s="6">
        <v>492.9</v>
      </c>
      <c r="H211" s="6">
        <v>0.7</v>
      </c>
      <c r="I211" s="6">
        <v>1.96</v>
      </c>
      <c r="J211" s="6">
        <v>70.8</v>
      </c>
      <c r="K211" s="6">
        <v>2.82</v>
      </c>
      <c r="L211" s="6">
        <v>289.60000000000002</v>
      </c>
      <c r="M211" s="6">
        <v>347.7</v>
      </c>
      <c r="N211" s="6">
        <v>72.69</v>
      </c>
      <c r="O211" s="6">
        <v>4.04</v>
      </c>
    </row>
    <row r="212" spans="1:15" ht="16.5" thickBot="1">
      <c r="A212" s="14"/>
      <c r="B212" s="116" t="s">
        <v>28</v>
      </c>
      <c r="C212" s="6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</row>
    <row r="213" spans="1:15" ht="16.5" thickBot="1">
      <c r="A213" s="14">
        <v>102</v>
      </c>
      <c r="B213" s="116" t="s">
        <v>81</v>
      </c>
      <c r="C213" s="4">
        <v>250</v>
      </c>
      <c r="D213" s="4">
        <v>6.7</v>
      </c>
      <c r="E213" s="4">
        <v>1.9</v>
      </c>
      <c r="F213" s="4">
        <v>18.8</v>
      </c>
      <c r="G213" s="4">
        <v>148.69999999999999</v>
      </c>
      <c r="H213" s="4">
        <v>0.19</v>
      </c>
      <c r="I213" s="4">
        <v>0.64</v>
      </c>
      <c r="J213" s="4"/>
      <c r="K213" s="4">
        <v>14.24</v>
      </c>
      <c r="L213" s="4">
        <v>33.9</v>
      </c>
      <c r="M213" s="4">
        <v>61.1</v>
      </c>
      <c r="N213" s="4">
        <v>23.7</v>
      </c>
      <c r="O213" s="4">
        <v>1.7</v>
      </c>
    </row>
    <row r="214" spans="1:15" ht="32.25" thickBot="1">
      <c r="A214" s="14">
        <v>271</v>
      </c>
      <c r="B214" s="116" t="s">
        <v>130</v>
      </c>
      <c r="C214" s="4">
        <v>100</v>
      </c>
      <c r="D214" s="4">
        <v>10.9</v>
      </c>
      <c r="E214" s="4">
        <v>20.8</v>
      </c>
      <c r="F214" s="4">
        <v>8.1999999999999993</v>
      </c>
      <c r="G214" s="4">
        <v>293</v>
      </c>
      <c r="H214" s="4">
        <v>0.13</v>
      </c>
      <c r="I214" s="4">
        <v>0.2</v>
      </c>
      <c r="J214" s="4">
        <v>41.8</v>
      </c>
      <c r="K214" s="4">
        <v>2.36</v>
      </c>
      <c r="L214" s="4">
        <v>0.17</v>
      </c>
      <c r="M214" s="4">
        <v>107.5</v>
      </c>
      <c r="N214" s="4">
        <v>16</v>
      </c>
      <c r="O214" s="4">
        <v>1.7</v>
      </c>
    </row>
    <row r="215" spans="1:15" ht="15.75">
      <c r="A215" s="170">
        <v>309</v>
      </c>
      <c r="B215" s="172" t="s">
        <v>82</v>
      </c>
      <c r="C215" s="7"/>
      <c r="D215" s="164">
        <v>5.6</v>
      </c>
      <c r="E215" s="164">
        <v>8.15</v>
      </c>
      <c r="F215" s="164">
        <v>26.51</v>
      </c>
      <c r="G215" s="164">
        <v>241.2</v>
      </c>
      <c r="H215" s="164">
        <v>0.06</v>
      </c>
      <c r="I215" s="164" t="s">
        <v>21</v>
      </c>
      <c r="J215" s="164" t="s">
        <v>21</v>
      </c>
      <c r="K215" s="164">
        <v>0.97</v>
      </c>
      <c r="L215" s="164">
        <v>6.06</v>
      </c>
      <c r="M215" s="164">
        <v>37.17</v>
      </c>
      <c r="N215" s="164">
        <v>21.12</v>
      </c>
      <c r="O215" s="164">
        <v>1.1200000000000001</v>
      </c>
    </row>
    <row r="216" spans="1:15" ht="16.5" thickBot="1">
      <c r="A216" s="171"/>
      <c r="B216" s="149"/>
      <c r="C216" s="4">
        <v>180</v>
      </c>
      <c r="D216" s="165"/>
      <c r="E216" s="165"/>
      <c r="F216" s="165"/>
      <c r="G216" s="165"/>
      <c r="H216" s="165"/>
      <c r="I216" s="165"/>
      <c r="J216" s="165"/>
      <c r="K216" s="165"/>
      <c r="L216" s="165"/>
      <c r="M216" s="165"/>
      <c r="N216" s="165"/>
      <c r="O216" s="165"/>
    </row>
    <row r="217" spans="1:15" ht="16.5" thickBot="1">
      <c r="A217" s="14">
        <v>348</v>
      </c>
      <c r="B217" s="116" t="s">
        <v>83</v>
      </c>
      <c r="C217" s="4">
        <v>200</v>
      </c>
      <c r="D217" s="4">
        <v>0.34</v>
      </c>
      <c r="E217" s="4">
        <v>7.0000000000000007E-2</v>
      </c>
      <c r="F217" s="4">
        <v>29.85</v>
      </c>
      <c r="G217" s="4">
        <v>122.2</v>
      </c>
      <c r="H217" s="4">
        <v>0.02</v>
      </c>
      <c r="I217" s="4" t="s">
        <v>21</v>
      </c>
      <c r="J217" s="4" t="s">
        <v>21</v>
      </c>
      <c r="K217" s="4">
        <v>7.0000000000000007E-2</v>
      </c>
      <c r="L217" s="4">
        <v>20.32</v>
      </c>
      <c r="M217" s="4">
        <v>19.36</v>
      </c>
      <c r="N217" s="4">
        <v>8.1199999999999992</v>
      </c>
      <c r="O217" s="4">
        <v>0.45</v>
      </c>
    </row>
    <row r="218" spans="1:15" ht="16.5" thickBot="1">
      <c r="A218" s="14" t="s">
        <v>23</v>
      </c>
      <c r="B218" s="116" t="s">
        <v>26</v>
      </c>
      <c r="C218" s="4">
        <v>35</v>
      </c>
      <c r="D218" s="4">
        <v>2.4500000000000002</v>
      </c>
      <c r="E218" s="4">
        <v>0.7</v>
      </c>
      <c r="F218" s="4">
        <v>13.65</v>
      </c>
      <c r="G218" s="4">
        <v>73.5</v>
      </c>
      <c r="H218" s="4">
        <v>7.0000000000000007E-2</v>
      </c>
      <c r="I218" s="4" t="s">
        <v>21</v>
      </c>
      <c r="J218" s="4" t="s">
        <v>21</v>
      </c>
      <c r="K218" s="4">
        <v>0.63</v>
      </c>
      <c r="L218" s="4">
        <v>16.100000000000001</v>
      </c>
      <c r="M218" s="4">
        <v>74.2</v>
      </c>
      <c r="N218" s="4">
        <v>17.5</v>
      </c>
      <c r="O218" s="4">
        <v>2.17</v>
      </c>
    </row>
    <row r="219" spans="1:15" ht="16.5" thickBot="1">
      <c r="A219" s="14" t="s">
        <v>23</v>
      </c>
      <c r="B219" s="116" t="s">
        <v>24</v>
      </c>
      <c r="C219" s="4">
        <v>35</v>
      </c>
      <c r="D219" s="4">
        <v>2.6</v>
      </c>
      <c r="E219" s="4">
        <v>0.98</v>
      </c>
      <c r="F219" s="4">
        <v>17.989999999999998</v>
      </c>
      <c r="G219" s="4">
        <v>81.3</v>
      </c>
      <c r="H219" s="4">
        <v>0.03</v>
      </c>
      <c r="I219" s="4" t="s">
        <v>21</v>
      </c>
      <c r="J219" s="4" t="s">
        <v>21</v>
      </c>
      <c r="K219" s="4">
        <v>0.45</v>
      </c>
      <c r="L219" s="4">
        <v>8.0500000000000007</v>
      </c>
      <c r="M219" s="4">
        <v>30.45</v>
      </c>
      <c r="N219" s="4">
        <v>11.55</v>
      </c>
      <c r="O219" s="4"/>
    </row>
    <row r="220" spans="1:15" ht="16.5" thickBot="1">
      <c r="A220" s="14"/>
      <c r="B220" s="116" t="s">
        <v>32</v>
      </c>
      <c r="C220" s="6">
        <v>800</v>
      </c>
      <c r="D220" s="6">
        <v>29.44</v>
      </c>
      <c r="E220" s="6">
        <v>38.6</v>
      </c>
      <c r="F220" s="6">
        <v>115.43</v>
      </c>
      <c r="G220" s="6">
        <v>959.9</v>
      </c>
      <c r="H220" s="6">
        <v>0.53</v>
      </c>
      <c r="I220" s="6">
        <v>6.54</v>
      </c>
      <c r="J220" s="6">
        <v>112.6</v>
      </c>
      <c r="K220" s="6">
        <v>21.42</v>
      </c>
      <c r="L220" s="6">
        <v>103.3</v>
      </c>
      <c r="M220" s="6">
        <v>355.95800000000003</v>
      </c>
      <c r="N220" s="6">
        <v>138.29</v>
      </c>
      <c r="O220" s="6">
        <v>7.52</v>
      </c>
    </row>
    <row r="221" spans="1:15" ht="16.5" thickBot="1">
      <c r="A221" s="106"/>
      <c r="B221" s="116" t="s">
        <v>133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</row>
    <row r="222" spans="1:15" ht="16.5" thickBot="1">
      <c r="A222" s="106">
        <v>389</v>
      </c>
      <c r="B222" s="116" t="s">
        <v>135</v>
      </c>
      <c r="C222" s="4">
        <v>200</v>
      </c>
      <c r="D222" s="4">
        <v>1</v>
      </c>
      <c r="E222" s="4"/>
      <c r="F222" s="4">
        <v>20.2</v>
      </c>
      <c r="G222" s="4">
        <v>84.8</v>
      </c>
      <c r="H222" s="4">
        <v>0.04</v>
      </c>
      <c r="I222" s="4">
        <v>0.6</v>
      </c>
      <c r="J222" s="4">
        <v>40</v>
      </c>
      <c r="K222" s="4" t="s">
        <v>21</v>
      </c>
      <c r="L222" s="4">
        <v>248</v>
      </c>
      <c r="M222" s="4">
        <v>184</v>
      </c>
      <c r="N222" s="4">
        <v>28</v>
      </c>
      <c r="O222" s="4">
        <v>0.2</v>
      </c>
    </row>
    <row r="223" spans="1:15" ht="16.5" thickBot="1">
      <c r="A223" s="106" t="s">
        <v>23</v>
      </c>
      <c r="B223" s="116" t="s">
        <v>137</v>
      </c>
      <c r="C223" s="4">
        <v>60</v>
      </c>
      <c r="D223" s="5">
        <v>1.2</v>
      </c>
      <c r="E223" s="5">
        <v>0.2</v>
      </c>
      <c r="F223" s="5">
        <v>119.7</v>
      </c>
      <c r="G223" s="5">
        <v>289</v>
      </c>
      <c r="H223" s="5">
        <v>0.1</v>
      </c>
      <c r="I223" s="4">
        <v>15</v>
      </c>
      <c r="J223" s="6" t="s">
        <v>21</v>
      </c>
      <c r="K223" s="5">
        <v>0.1</v>
      </c>
      <c r="L223" s="5">
        <v>37.5</v>
      </c>
      <c r="M223" s="5">
        <v>18</v>
      </c>
      <c r="N223" s="5">
        <v>9</v>
      </c>
      <c r="O223" s="4">
        <v>2.1</v>
      </c>
    </row>
    <row r="224" spans="1:15" ht="16.5" thickBot="1">
      <c r="A224" s="106"/>
      <c r="B224" s="116" t="s">
        <v>32</v>
      </c>
      <c r="C224" s="4">
        <v>260</v>
      </c>
      <c r="D224" s="6">
        <v>2.2000000000000002</v>
      </c>
      <c r="E224" s="6">
        <v>0.2</v>
      </c>
      <c r="F224" s="6">
        <v>139.9</v>
      </c>
      <c r="G224" s="6">
        <v>373.8</v>
      </c>
      <c r="H224" s="6">
        <v>0.14000000000000001</v>
      </c>
      <c r="I224" s="6">
        <v>15.6</v>
      </c>
      <c r="J224" s="6">
        <v>40</v>
      </c>
      <c r="K224" s="6">
        <v>0.1</v>
      </c>
      <c r="L224" s="6">
        <v>285.5</v>
      </c>
      <c r="M224" s="6">
        <v>202</v>
      </c>
      <c r="N224" s="6">
        <v>37</v>
      </c>
      <c r="O224" s="6">
        <v>2.2999999999999998</v>
      </c>
    </row>
    <row r="225" spans="1:16" ht="15.75" thickBot="1">
      <c r="A225" s="106"/>
      <c r="B225" s="121" t="s">
        <v>38</v>
      </c>
      <c r="C225" s="105">
        <v>3</v>
      </c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</row>
    <row r="226" spans="1:16" ht="16.5" thickBot="1">
      <c r="A226" s="166" t="s">
        <v>39</v>
      </c>
      <c r="B226" s="167"/>
      <c r="C226" s="8">
        <f>SUM(C211,C220,C224)</f>
        <v>1585</v>
      </c>
      <c r="D226" s="108">
        <f t="shared" ref="D226:O226" si="9">SUM(D211,D220,D224)</f>
        <v>48.47</v>
      </c>
      <c r="E226" s="108">
        <f t="shared" si="9"/>
        <v>49.160000000000004</v>
      </c>
      <c r="F226" s="108">
        <f t="shared" si="9"/>
        <v>335.88</v>
      </c>
      <c r="G226" s="108">
        <f t="shared" si="9"/>
        <v>1826.6</v>
      </c>
      <c r="H226" s="108">
        <f t="shared" si="9"/>
        <v>1.37</v>
      </c>
      <c r="I226" s="108">
        <f t="shared" si="9"/>
        <v>24.1</v>
      </c>
      <c r="J226" s="108">
        <f t="shared" si="9"/>
        <v>223.39999999999998</v>
      </c>
      <c r="K226" s="108">
        <f t="shared" si="9"/>
        <v>24.340000000000003</v>
      </c>
      <c r="L226" s="108">
        <f t="shared" si="9"/>
        <v>678.40000000000009</v>
      </c>
      <c r="M226" s="108">
        <f t="shared" si="9"/>
        <v>905.65800000000002</v>
      </c>
      <c r="N226" s="108">
        <f t="shared" si="9"/>
        <v>247.98</v>
      </c>
      <c r="O226" s="108">
        <f t="shared" si="9"/>
        <v>13.86</v>
      </c>
    </row>
    <row r="227" spans="1:16" ht="15.75" thickBot="1">
      <c r="B227" s="111" t="s">
        <v>84</v>
      </c>
    </row>
    <row r="228" spans="1:16" ht="42.75" customHeight="1">
      <c r="A228" s="57" t="s">
        <v>0</v>
      </c>
      <c r="B228" s="123" t="s">
        <v>1</v>
      </c>
      <c r="C228" s="59" t="s">
        <v>78</v>
      </c>
      <c r="D228" s="158" t="s">
        <v>3</v>
      </c>
      <c r="E228" s="158"/>
      <c r="F228" s="158"/>
      <c r="G228" s="60" t="s">
        <v>4</v>
      </c>
      <c r="H228" s="158" t="s">
        <v>5</v>
      </c>
      <c r="I228" s="158"/>
      <c r="J228" s="158"/>
      <c r="K228" s="158"/>
      <c r="L228" s="158" t="s">
        <v>6</v>
      </c>
      <c r="M228" s="158"/>
      <c r="N228" s="158"/>
      <c r="O228" s="159"/>
      <c r="P228" s="100"/>
    </row>
    <row r="229" spans="1:16" ht="16.5" thickBot="1">
      <c r="A229" s="61"/>
      <c r="B229" s="124"/>
      <c r="C229" s="62"/>
      <c r="D229" s="58" t="s">
        <v>7</v>
      </c>
      <c r="E229" s="58" t="s">
        <v>8</v>
      </c>
      <c r="F229" s="58" t="s">
        <v>9</v>
      </c>
      <c r="G229" s="62"/>
      <c r="H229" s="58" t="s">
        <v>10</v>
      </c>
      <c r="I229" s="58" t="s">
        <v>11</v>
      </c>
      <c r="J229" s="58" t="s">
        <v>12</v>
      </c>
      <c r="K229" s="58" t="s">
        <v>13</v>
      </c>
      <c r="L229" s="58" t="s">
        <v>14</v>
      </c>
      <c r="M229" s="58" t="s">
        <v>15</v>
      </c>
      <c r="N229" s="58" t="s">
        <v>16</v>
      </c>
      <c r="O229" s="63" t="s">
        <v>17</v>
      </c>
      <c r="P229" s="1"/>
    </row>
    <row r="230" spans="1:16" ht="16.5" customHeight="1">
      <c r="A230" s="54"/>
      <c r="B230" s="125" t="s">
        <v>18</v>
      </c>
      <c r="C230" s="55"/>
      <c r="D230" s="56"/>
      <c r="E230" s="56"/>
      <c r="F230" s="54"/>
      <c r="G230" s="54"/>
      <c r="H230" s="56"/>
      <c r="I230" s="56"/>
      <c r="J230" s="56"/>
      <c r="K230" s="54"/>
      <c r="L230" s="56"/>
      <c r="M230" s="56"/>
      <c r="N230" s="56"/>
      <c r="O230" s="54"/>
      <c r="P230" s="1"/>
    </row>
    <row r="231" spans="1:16" ht="30.75" customHeight="1">
      <c r="A231" s="28">
        <v>223</v>
      </c>
      <c r="B231" s="126" t="s">
        <v>85</v>
      </c>
      <c r="C231" s="23">
        <v>220</v>
      </c>
      <c r="D231" s="24">
        <v>35.36</v>
      </c>
      <c r="E231" s="23">
        <v>24.16</v>
      </c>
      <c r="F231" s="23">
        <v>66.5</v>
      </c>
      <c r="G231" s="23">
        <v>679.8</v>
      </c>
      <c r="H231" s="24">
        <v>0.09</v>
      </c>
      <c r="I231" s="24">
        <v>0.77</v>
      </c>
      <c r="J231" s="23">
        <v>144.4</v>
      </c>
      <c r="K231" s="23">
        <v>1</v>
      </c>
      <c r="L231" s="23">
        <v>262.64</v>
      </c>
      <c r="M231" s="23">
        <v>434.74</v>
      </c>
      <c r="N231" s="23">
        <v>50.66</v>
      </c>
      <c r="O231" s="23">
        <v>2.29</v>
      </c>
      <c r="P231" s="93"/>
    </row>
    <row r="232" spans="1:16" ht="16.5" customHeight="1">
      <c r="A232" s="31">
        <v>376</v>
      </c>
      <c r="B232" s="126" t="s">
        <v>35</v>
      </c>
      <c r="C232" s="23">
        <v>200</v>
      </c>
      <c r="D232" s="24">
        <v>0.1</v>
      </c>
      <c r="E232" s="24">
        <v>0.02</v>
      </c>
      <c r="F232" s="23">
        <v>9.1999999999999993</v>
      </c>
      <c r="G232" s="23">
        <v>60</v>
      </c>
      <c r="H232" s="24" t="s">
        <v>21</v>
      </c>
      <c r="I232" s="24">
        <v>1.6</v>
      </c>
      <c r="J232" s="24" t="s">
        <v>21</v>
      </c>
      <c r="K232" s="23" t="s">
        <v>21</v>
      </c>
      <c r="L232" s="24">
        <v>15.3</v>
      </c>
      <c r="M232" s="24">
        <v>4.4000000000000004</v>
      </c>
      <c r="N232" s="24">
        <v>2.4</v>
      </c>
      <c r="O232" s="23">
        <v>0.3</v>
      </c>
      <c r="P232" s="1"/>
    </row>
    <row r="233" spans="1:16" ht="16.5" customHeight="1">
      <c r="A233" s="50">
        <v>3</v>
      </c>
      <c r="B233" s="126" t="s">
        <v>46</v>
      </c>
      <c r="C233" s="23" t="s">
        <v>52</v>
      </c>
      <c r="D233" s="33"/>
      <c r="E233" s="33"/>
      <c r="F233" s="50"/>
      <c r="G233" s="50"/>
      <c r="H233" s="33"/>
      <c r="I233" s="33"/>
      <c r="J233" s="33"/>
      <c r="K233" s="50"/>
      <c r="L233" s="33"/>
      <c r="M233" s="33"/>
      <c r="N233" s="33"/>
      <c r="O233" s="50"/>
      <c r="P233" s="1"/>
    </row>
    <row r="234" spans="1:16" ht="16.5" customHeight="1">
      <c r="A234" s="28" t="s">
        <v>23</v>
      </c>
      <c r="B234" s="127" t="s">
        <v>24</v>
      </c>
      <c r="C234" s="26">
        <v>30</v>
      </c>
      <c r="D234" s="27">
        <v>2.25</v>
      </c>
      <c r="E234" s="27">
        <v>0.84</v>
      </c>
      <c r="F234" s="26">
        <v>15.51</v>
      </c>
      <c r="G234" s="26">
        <v>70.2</v>
      </c>
      <c r="H234" s="27">
        <v>0.3</v>
      </c>
      <c r="I234" s="27" t="s">
        <v>21</v>
      </c>
      <c r="J234" s="27" t="s">
        <v>21</v>
      </c>
      <c r="K234" s="26">
        <v>0.39</v>
      </c>
      <c r="L234" s="27">
        <v>6.9</v>
      </c>
      <c r="M234" s="27">
        <v>26.1</v>
      </c>
      <c r="N234" s="27">
        <v>9.9</v>
      </c>
      <c r="O234" s="26">
        <v>0.33</v>
      </c>
      <c r="P234" s="1"/>
    </row>
    <row r="235" spans="1:16" ht="18.75" customHeight="1">
      <c r="A235" s="50">
        <v>14</v>
      </c>
      <c r="B235" s="127" t="s">
        <v>25</v>
      </c>
      <c r="C235" s="26">
        <v>5</v>
      </c>
      <c r="D235" s="27">
        <v>0.04</v>
      </c>
      <c r="E235" s="27">
        <v>3.62</v>
      </c>
      <c r="F235" s="26">
        <v>0.06</v>
      </c>
      <c r="G235" s="26">
        <v>33</v>
      </c>
      <c r="H235" s="27" t="s">
        <v>21</v>
      </c>
      <c r="I235" s="27" t="s">
        <v>21</v>
      </c>
      <c r="J235" s="27">
        <v>20</v>
      </c>
      <c r="K235" s="26">
        <v>0.05</v>
      </c>
      <c r="L235" s="27">
        <v>1.2</v>
      </c>
      <c r="M235" s="27">
        <v>1.5</v>
      </c>
      <c r="N235" s="27" t="s">
        <v>21</v>
      </c>
      <c r="O235" s="26">
        <v>0.1</v>
      </c>
      <c r="P235" s="1"/>
    </row>
    <row r="236" spans="1:16" ht="15.75">
      <c r="A236" s="34">
        <v>15</v>
      </c>
      <c r="B236" s="127" t="s">
        <v>58</v>
      </c>
      <c r="C236" s="26">
        <v>15</v>
      </c>
      <c r="D236" s="27">
        <v>3.48</v>
      </c>
      <c r="E236" s="27">
        <v>4.43</v>
      </c>
      <c r="F236" s="26" t="s">
        <v>21</v>
      </c>
      <c r="G236" s="26">
        <v>54</v>
      </c>
      <c r="H236" s="27">
        <v>0.01</v>
      </c>
      <c r="I236" s="27">
        <v>0.11</v>
      </c>
      <c r="J236" s="27">
        <v>39</v>
      </c>
      <c r="K236" s="26">
        <v>0.08</v>
      </c>
      <c r="L236" s="27">
        <v>132</v>
      </c>
      <c r="M236" s="27">
        <v>75</v>
      </c>
      <c r="N236" s="27">
        <v>5.25</v>
      </c>
      <c r="O236" s="26">
        <v>0.15</v>
      </c>
      <c r="P236" s="1"/>
    </row>
    <row r="237" spans="1:16" ht="16.5" customHeight="1">
      <c r="A237" s="28"/>
      <c r="B237" s="126" t="s">
        <v>32</v>
      </c>
      <c r="C237" s="26">
        <v>450</v>
      </c>
      <c r="D237" s="27">
        <v>41.23</v>
      </c>
      <c r="E237" s="27">
        <v>33.07</v>
      </c>
      <c r="F237" s="26">
        <v>91.27</v>
      </c>
      <c r="G237" s="26">
        <v>897</v>
      </c>
      <c r="H237" s="27">
        <v>0.4</v>
      </c>
      <c r="I237" s="27">
        <v>2.48</v>
      </c>
      <c r="J237" s="27">
        <v>183.42</v>
      </c>
      <c r="K237" s="26">
        <v>1.52</v>
      </c>
      <c r="L237" s="27">
        <v>418.04</v>
      </c>
      <c r="M237" s="27">
        <v>541.74</v>
      </c>
      <c r="N237" s="27">
        <v>68.209999999999994</v>
      </c>
      <c r="O237" s="26">
        <v>3.17</v>
      </c>
      <c r="P237" s="1"/>
    </row>
    <row r="238" spans="1:16" ht="15.75">
      <c r="A238" s="28"/>
      <c r="B238" s="126" t="s">
        <v>28</v>
      </c>
      <c r="C238" s="26"/>
      <c r="D238" s="25"/>
      <c r="E238" s="25"/>
      <c r="F238" s="34"/>
      <c r="G238" s="34"/>
      <c r="H238" s="25"/>
      <c r="I238" s="25"/>
      <c r="J238" s="25"/>
      <c r="K238" s="34"/>
      <c r="L238" s="25"/>
      <c r="M238" s="25"/>
      <c r="N238" s="25"/>
      <c r="O238" s="34"/>
      <c r="P238" s="1"/>
    </row>
    <row r="239" spans="1:16" ht="30.75" customHeight="1">
      <c r="A239" s="28">
        <v>104</v>
      </c>
      <c r="B239" s="126" t="s">
        <v>54</v>
      </c>
      <c r="C239" s="23">
        <v>250</v>
      </c>
      <c r="D239" s="23">
        <v>9.65</v>
      </c>
      <c r="E239" s="23">
        <v>6.9</v>
      </c>
      <c r="F239" s="23">
        <v>12.6</v>
      </c>
      <c r="G239" s="23">
        <v>205</v>
      </c>
      <c r="H239" s="23">
        <v>2.93</v>
      </c>
      <c r="I239" s="23">
        <v>9.06</v>
      </c>
      <c r="J239" s="24" t="s">
        <v>52</v>
      </c>
      <c r="K239" s="23">
        <v>1.27</v>
      </c>
      <c r="L239" s="23">
        <v>32.36</v>
      </c>
      <c r="M239" s="24">
        <v>57.8</v>
      </c>
      <c r="N239" s="23">
        <v>36.54</v>
      </c>
      <c r="O239" s="23">
        <v>9.58</v>
      </c>
      <c r="P239" s="93"/>
    </row>
    <row r="240" spans="1:16" ht="21" customHeight="1">
      <c r="A240" s="28">
        <v>289</v>
      </c>
      <c r="B240" s="126" t="s">
        <v>86</v>
      </c>
      <c r="C240" s="23" t="s">
        <v>87</v>
      </c>
      <c r="D240" s="24">
        <v>2.4</v>
      </c>
      <c r="E240" s="24">
        <v>6</v>
      </c>
      <c r="F240" s="23">
        <v>13.8</v>
      </c>
      <c r="G240" s="23">
        <v>114.6</v>
      </c>
      <c r="H240" s="24">
        <v>0.06</v>
      </c>
      <c r="I240" s="24">
        <v>26.8</v>
      </c>
      <c r="J240" s="24">
        <v>1.1000000000000001</v>
      </c>
      <c r="K240" s="23">
        <v>1.4</v>
      </c>
      <c r="L240" s="24">
        <v>24.4</v>
      </c>
      <c r="M240" s="24">
        <v>32.799999999999997</v>
      </c>
      <c r="N240" s="24">
        <v>15.8</v>
      </c>
      <c r="O240" s="23">
        <v>0.3</v>
      </c>
      <c r="P240" s="1"/>
    </row>
    <row r="241" spans="1:16" ht="18.75" customHeight="1">
      <c r="A241" s="23">
        <v>302</v>
      </c>
      <c r="B241" s="126" t="s">
        <v>37</v>
      </c>
      <c r="C241" s="23">
        <v>180</v>
      </c>
      <c r="D241" s="24">
        <v>8.68</v>
      </c>
      <c r="E241" s="24">
        <v>9.7200000000000006</v>
      </c>
      <c r="F241" s="23">
        <v>38.700000000000003</v>
      </c>
      <c r="G241" s="23">
        <v>276.75</v>
      </c>
      <c r="H241" s="24">
        <v>0.21</v>
      </c>
      <c r="I241" s="24" t="s">
        <v>21</v>
      </c>
      <c r="J241" s="24" t="s">
        <v>21</v>
      </c>
      <c r="K241" s="23">
        <v>0.61</v>
      </c>
      <c r="L241" s="24">
        <v>16.2</v>
      </c>
      <c r="M241" s="24">
        <v>203.93</v>
      </c>
      <c r="N241" s="24">
        <v>135.83000000000001</v>
      </c>
      <c r="O241" s="23">
        <v>5.57</v>
      </c>
      <c r="P241" s="1"/>
    </row>
    <row r="242" spans="1:16" ht="20.25" customHeight="1">
      <c r="A242" s="28">
        <v>349</v>
      </c>
      <c r="B242" s="126" t="s">
        <v>31</v>
      </c>
      <c r="C242" s="23">
        <v>200</v>
      </c>
      <c r="D242" s="24">
        <v>0.65</v>
      </c>
      <c r="E242" s="24">
        <v>0.08</v>
      </c>
      <c r="F242" s="23">
        <v>32.01</v>
      </c>
      <c r="G242" s="23">
        <v>132.80000000000001</v>
      </c>
      <c r="H242" s="24">
        <v>0.02</v>
      </c>
      <c r="I242" s="24">
        <v>0.7</v>
      </c>
      <c r="J242" s="24" t="s">
        <v>21</v>
      </c>
      <c r="K242" s="23">
        <v>0.5</v>
      </c>
      <c r="L242" s="24">
        <v>32.4</v>
      </c>
      <c r="M242" s="24">
        <v>23.4</v>
      </c>
      <c r="N242" s="24">
        <v>20.9</v>
      </c>
      <c r="O242" s="23">
        <v>0.68</v>
      </c>
      <c r="P242" s="1"/>
    </row>
    <row r="243" spans="1:16" ht="16.5" customHeight="1">
      <c r="A243" s="28" t="s">
        <v>23</v>
      </c>
      <c r="B243" s="126" t="s">
        <v>26</v>
      </c>
      <c r="C243" s="23">
        <v>35</v>
      </c>
      <c r="D243" s="24">
        <v>2.4500000000000002</v>
      </c>
      <c r="E243" s="24">
        <v>0.7</v>
      </c>
      <c r="F243" s="23">
        <v>13.65</v>
      </c>
      <c r="G243" s="23">
        <v>73.5</v>
      </c>
      <c r="H243" s="24">
        <v>7.0000000000000007E-2</v>
      </c>
      <c r="I243" s="24" t="s">
        <v>21</v>
      </c>
      <c r="J243" s="24" t="s">
        <v>21</v>
      </c>
      <c r="K243" s="23">
        <v>0.63</v>
      </c>
      <c r="L243" s="24">
        <v>16.100000000000001</v>
      </c>
      <c r="M243" s="24">
        <v>74.2</v>
      </c>
      <c r="N243" s="24">
        <v>17.5</v>
      </c>
      <c r="O243" s="23">
        <v>2.17</v>
      </c>
      <c r="P243" s="1"/>
    </row>
    <row r="244" spans="1:16" ht="16.5" customHeight="1">
      <c r="A244" s="28" t="s">
        <v>23</v>
      </c>
      <c r="B244" s="126" t="s">
        <v>24</v>
      </c>
      <c r="C244" s="23">
        <v>35</v>
      </c>
      <c r="D244" s="24">
        <v>2.6</v>
      </c>
      <c r="E244" s="24">
        <v>0.98</v>
      </c>
      <c r="F244" s="23">
        <v>17.989999999999998</v>
      </c>
      <c r="G244" s="23">
        <v>81.3</v>
      </c>
      <c r="H244" s="24">
        <v>0.03</v>
      </c>
      <c r="I244" s="24" t="s">
        <v>21</v>
      </c>
      <c r="J244" s="24" t="s">
        <v>21</v>
      </c>
      <c r="K244" s="23">
        <v>0.45</v>
      </c>
      <c r="L244" s="24">
        <v>8.0500000000000007</v>
      </c>
      <c r="M244" s="24">
        <v>30.45</v>
      </c>
      <c r="N244" s="24">
        <v>11.55</v>
      </c>
      <c r="O244" s="34"/>
      <c r="P244" s="1"/>
    </row>
    <row r="245" spans="1:16" ht="16.5" customHeight="1">
      <c r="A245" s="28"/>
      <c r="B245" s="126" t="s">
        <v>32</v>
      </c>
      <c r="C245" s="23">
        <v>800</v>
      </c>
      <c r="D245" s="27">
        <v>27.9</v>
      </c>
      <c r="E245" s="27">
        <v>24.5</v>
      </c>
      <c r="F245" s="26">
        <v>131.03</v>
      </c>
      <c r="G245" s="26">
        <v>883.95</v>
      </c>
      <c r="H245" s="27">
        <v>3.35</v>
      </c>
      <c r="I245" s="27">
        <v>38.06</v>
      </c>
      <c r="J245" s="27">
        <v>88.9</v>
      </c>
      <c r="K245" s="26">
        <v>4.8600000000000003</v>
      </c>
      <c r="L245" s="27">
        <v>105.55</v>
      </c>
      <c r="M245" s="27">
        <v>438.13</v>
      </c>
      <c r="N245" s="27">
        <v>250.12</v>
      </c>
      <c r="O245" s="26">
        <v>18.84</v>
      </c>
      <c r="P245" s="1"/>
    </row>
    <row r="246" spans="1:16" ht="15.75" customHeight="1" thickBot="1">
      <c r="A246" s="4"/>
      <c r="B246" s="116" t="s">
        <v>133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</row>
    <row r="247" spans="1:16" ht="16.5" customHeight="1" thickBot="1">
      <c r="A247" s="4" t="s">
        <v>52</v>
      </c>
      <c r="B247" s="116" t="s">
        <v>144</v>
      </c>
      <c r="C247" s="4">
        <v>30</v>
      </c>
      <c r="D247" s="4">
        <v>8.35</v>
      </c>
      <c r="E247" s="4">
        <v>3.2</v>
      </c>
      <c r="F247" s="4">
        <v>44.85</v>
      </c>
      <c r="G247" s="4">
        <v>241.6</v>
      </c>
      <c r="H247" s="4">
        <v>0.15</v>
      </c>
      <c r="I247" s="4" t="s">
        <v>21</v>
      </c>
      <c r="J247" s="4" t="s">
        <v>21</v>
      </c>
      <c r="K247" s="4" t="s">
        <v>145</v>
      </c>
      <c r="L247" s="4">
        <v>22.5</v>
      </c>
      <c r="M247" s="4">
        <v>76.8</v>
      </c>
      <c r="N247" s="4">
        <v>32.299999999999997</v>
      </c>
      <c r="O247" s="4">
        <v>1.4</v>
      </c>
      <c r="P247" s="1"/>
    </row>
    <row r="248" spans="1:16" ht="17.25" customHeight="1" thickBot="1">
      <c r="A248" s="4">
        <v>389</v>
      </c>
      <c r="B248" s="116" t="s">
        <v>140</v>
      </c>
      <c r="C248" s="4">
        <v>200</v>
      </c>
      <c r="D248" s="4">
        <v>1</v>
      </c>
      <c r="E248" s="4" t="s">
        <v>21</v>
      </c>
      <c r="F248" s="4">
        <v>349</v>
      </c>
      <c r="G248" s="4">
        <v>84.8</v>
      </c>
      <c r="H248" s="4">
        <v>0.08</v>
      </c>
      <c r="I248" s="4">
        <v>4</v>
      </c>
      <c r="J248" s="4" t="s">
        <v>21</v>
      </c>
      <c r="K248" s="4" t="s">
        <v>21</v>
      </c>
      <c r="L248" s="4">
        <v>14.8</v>
      </c>
      <c r="M248" s="4">
        <v>14</v>
      </c>
      <c r="N248" s="4">
        <v>8</v>
      </c>
      <c r="O248" s="4">
        <v>2.8</v>
      </c>
      <c r="P248" s="1"/>
    </row>
    <row r="249" spans="1:16" ht="25.5" customHeight="1" thickBot="1">
      <c r="A249" s="106"/>
      <c r="B249" s="116" t="s">
        <v>32</v>
      </c>
      <c r="C249" s="4">
        <v>230</v>
      </c>
      <c r="D249" s="4">
        <v>9.35</v>
      </c>
      <c r="E249" s="4">
        <v>3.2</v>
      </c>
      <c r="F249" s="4">
        <v>393.85</v>
      </c>
      <c r="G249" s="4">
        <v>326.39999999999998</v>
      </c>
      <c r="H249" s="4">
        <v>0.23</v>
      </c>
      <c r="I249" s="4">
        <v>4</v>
      </c>
      <c r="J249" s="4"/>
      <c r="K249" s="4">
        <v>2.2000000000000002</v>
      </c>
      <c r="L249" s="4">
        <v>37.299999999999997</v>
      </c>
      <c r="M249" s="4">
        <v>90.8</v>
      </c>
      <c r="N249" s="4">
        <v>40.299999999999997</v>
      </c>
      <c r="O249" s="4">
        <v>4.2</v>
      </c>
      <c r="P249" s="1"/>
    </row>
    <row r="250" spans="1:16" ht="16.5" customHeight="1" thickBot="1">
      <c r="A250" s="48"/>
      <c r="B250" s="128" t="s">
        <v>38</v>
      </c>
      <c r="C250" s="28">
        <v>3</v>
      </c>
      <c r="D250" s="160"/>
      <c r="E250" s="161"/>
      <c r="F250" s="162"/>
      <c r="G250" s="163"/>
      <c r="H250" s="48"/>
      <c r="I250" s="49"/>
      <c r="J250" s="49"/>
      <c r="K250" s="49"/>
      <c r="L250" s="49"/>
      <c r="M250" s="49"/>
      <c r="N250" s="49"/>
      <c r="O250" s="49"/>
    </row>
    <row r="251" spans="1:16" ht="15" customHeight="1">
      <c r="A251" s="146" t="s">
        <v>39</v>
      </c>
      <c r="B251" s="147"/>
      <c r="C251" s="51">
        <f>SUM(C237,C245,C249)</f>
        <v>1480</v>
      </c>
      <c r="D251" s="51">
        <f t="shared" ref="D251:O251" si="10">SUM(D237,D245,D249)</f>
        <v>78.47999999999999</v>
      </c>
      <c r="E251" s="51">
        <f t="shared" si="10"/>
        <v>60.77</v>
      </c>
      <c r="F251" s="51">
        <f t="shared" si="10"/>
        <v>616.15000000000009</v>
      </c>
      <c r="G251" s="51">
        <f t="shared" si="10"/>
        <v>2107.35</v>
      </c>
      <c r="H251" s="51">
        <f t="shared" si="10"/>
        <v>3.98</v>
      </c>
      <c r="I251" s="51">
        <f t="shared" si="10"/>
        <v>44.54</v>
      </c>
      <c r="J251" s="51">
        <f t="shared" si="10"/>
        <v>272.32</v>
      </c>
      <c r="K251" s="51">
        <f t="shared" si="10"/>
        <v>8.5800000000000018</v>
      </c>
      <c r="L251" s="51">
        <f t="shared" si="10"/>
        <v>560.89</v>
      </c>
      <c r="M251" s="51">
        <f t="shared" si="10"/>
        <v>1070.67</v>
      </c>
      <c r="N251" s="51">
        <f t="shared" si="10"/>
        <v>358.63</v>
      </c>
      <c r="O251" s="51">
        <f t="shared" si="10"/>
        <v>26.209999999999997</v>
      </c>
      <c r="P251" s="157"/>
    </row>
    <row r="252" spans="1:16" ht="1.5" customHeight="1" thickBot="1">
      <c r="A252" s="52"/>
      <c r="B252" s="129"/>
      <c r="C252" s="47"/>
      <c r="D252" s="53"/>
      <c r="E252" s="53"/>
      <c r="F252" s="52"/>
      <c r="G252" s="52"/>
      <c r="H252" s="53"/>
      <c r="I252" s="53"/>
      <c r="J252" s="53"/>
      <c r="K252" s="52"/>
      <c r="L252" s="53"/>
      <c r="M252" s="53"/>
      <c r="N252" s="53"/>
      <c r="O252" s="52"/>
      <c r="P252" s="157"/>
    </row>
    <row r="253" spans="1:16">
      <c r="E253" t="s">
        <v>52</v>
      </c>
    </row>
  </sheetData>
  <mergeCells count="234">
    <mergeCell ref="H29:K29"/>
    <mergeCell ref="L29:O29"/>
    <mergeCell ref="I32:I34"/>
    <mergeCell ref="L32:L34"/>
    <mergeCell ref="M32:M34"/>
    <mergeCell ref="J104:J105"/>
    <mergeCell ref="K104:K105"/>
    <mergeCell ref="L104:L105"/>
    <mergeCell ref="M104:M105"/>
    <mergeCell ref="H98:H99"/>
    <mergeCell ref="I98:I99"/>
    <mergeCell ref="J98:J99"/>
    <mergeCell ref="N32:N34"/>
    <mergeCell ref="O32:O34"/>
    <mergeCell ref="K98:K99"/>
    <mergeCell ref="H50:K50"/>
    <mergeCell ref="L50:O50"/>
    <mergeCell ref="L98:L99"/>
    <mergeCell ref="M98:M99"/>
    <mergeCell ref="N98:N99"/>
    <mergeCell ref="O98:O99"/>
    <mergeCell ref="H101:K101"/>
    <mergeCell ref="L101:O101"/>
    <mergeCell ref="O104:O105"/>
    <mergeCell ref="C50:C51"/>
    <mergeCell ref="A32:A34"/>
    <mergeCell ref="B32:B34"/>
    <mergeCell ref="C32:C34"/>
    <mergeCell ref="D32:D34"/>
    <mergeCell ref="F32:F34"/>
    <mergeCell ref="G32:G34"/>
    <mergeCell ref="A29:A30"/>
    <mergeCell ref="B29:B30"/>
    <mergeCell ref="C29:C30"/>
    <mergeCell ref="D29:F29"/>
    <mergeCell ref="G29:G30"/>
    <mergeCell ref="D50:F50"/>
    <mergeCell ref="E32:E34"/>
    <mergeCell ref="A74:B75"/>
    <mergeCell ref="C74:C75"/>
    <mergeCell ref="D74:D75"/>
    <mergeCell ref="E74:E75"/>
    <mergeCell ref="F74:F75"/>
    <mergeCell ref="M74:M75"/>
    <mergeCell ref="N74:N75"/>
    <mergeCell ref="O74:O75"/>
    <mergeCell ref="G74:G75"/>
    <mergeCell ref="H74:H75"/>
    <mergeCell ref="I74:I75"/>
    <mergeCell ref="J74:J75"/>
    <mergeCell ref="K74:K75"/>
    <mergeCell ref="L74:L75"/>
    <mergeCell ref="A77:A78"/>
    <mergeCell ref="B77:B78"/>
    <mergeCell ref="C77:C78"/>
    <mergeCell ref="D77:F77"/>
    <mergeCell ref="G77:G78"/>
    <mergeCell ref="H77:K77"/>
    <mergeCell ref="L77:O77"/>
    <mergeCell ref="A86:A87"/>
    <mergeCell ref="B86:B87"/>
    <mergeCell ref="C86:C87"/>
    <mergeCell ref="K86:K87"/>
    <mergeCell ref="D86:D87"/>
    <mergeCell ref="E86:E87"/>
    <mergeCell ref="F86:F87"/>
    <mergeCell ref="G86:G87"/>
    <mergeCell ref="A98:B99"/>
    <mergeCell ref="C98:C99"/>
    <mergeCell ref="D98:D99"/>
    <mergeCell ref="E98:E99"/>
    <mergeCell ref="F98:F99"/>
    <mergeCell ref="G98:G99"/>
    <mergeCell ref="A101:A102"/>
    <mergeCell ref="B101:B102"/>
    <mergeCell ref="C101:C102"/>
    <mergeCell ref="D101:F101"/>
    <mergeCell ref="G101:G102"/>
    <mergeCell ref="A104:A105"/>
    <mergeCell ref="B104:B105"/>
    <mergeCell ref="D104:D105"/>
    <mergeCell ref="E104:E105"/>
    <mergeCell ref="F104:F105"/>
    <mergeCell ref="G104:G105"/>
    <mergeCell ref="H104:H105"/>
    <mergeCell ref="I104:I105"/>
    <mergeCell ref="N104:N105"/>
    <mergeCell ref="C104:C105"/>
    <mergeCell ref="H136:H137"/>
    <mergeCell ref="A136:A137"/>
    <mergeCell ref="B136:B137"/>
    <mergeCell ref="D136:D137"/>
    <mergeCell ref="E136:E137"/>
    <mergeCell ref="F136:F137"/>
    <mergeCell ref="M136:M137"/>
    <mergeCell ref="N136:N137"/>
    <mergeCell ref="A124:B124"/>
    <mergeCell ref="A126:A127"/>
    <mergeCell ref="B126:B127"/>
    <mergeCell ref="C126:C127"/>
    <mergeCell ref="D126:F126"/>
    <mergeCell ref="G126:G127"/>
    <mergeCell ref="H126:K126"/>
    <mergeCell ref="L126:O126"/>
    <mergeCell ref="O136:O137"/>
    <mergeCell ref="I136:I137"/>
    <mergeCell ref="J136:J137"/>
    <mergeCell ref="K136:K137"/>
    <mergeCell ref="L136:L137"/>
    <mergeCell ref="O138:O139"/>
    <mergeCell ref="A149:B150"/>
    <mergeCell ref="C149:C150"/>
    <mergeCell ref="D149:D150"/>
    <mergeCell ref="E149:E150"/>
    <mergeCell ref="F149:F150"/>
    <mergeCell ref="G149:G150"/>
    <mergeCell ref="H149:H150"/>
    <mergeCell ref="I149:I150"/>
    <mergeCell ref="I138:I139"/>
    <mergeCell ref="J138:J139"/>
    <mergeCell ref="K138:K139"/>
    <mergeCell ref="L138:L139"/>
    <mergeCell ref="M138:M139"/>
    <mergeCell ref="N138:N139"/>
    <mergeCell ref="B138:B139"/>
    <mergeCell ref="C138:C139"/>
    <mergeCell ref="D138:D139"/>
    <mergeCell ref="G136:G137"/>
    <mergeCell ref="E138:E139"/>
    <mergeCell ref="F138:F139"/>
    <mergeCell ref="G138:G139"/>
    <mergeCell ref="H138:H139"/>
    <mergeCell ref="L152:O152"/>
    <mergeCell ref="A152:A153"/>
    <mergeCell ref="B152:B153"/>
    <mergeCell ref="C152:C153"/>
    <mergeCell ref="D152:F152"/>
    <mergeCell ref="G152:G153"/>
    <mergeCell ref="H152:K152"/>
    <mergeCell ref="J149:J150"/>
    <mergeCell ref="K149:K150"/>
    <mergeCell ref="L149:L150"/>
    <mergeCell ref="M149:M150"/>
    <mergeCell ref="N149:N150"/>
    <mergeCell ref="O149:O150"/>
    <mergeCell ref="A200:A201"/>
    <mergeCell ref="B200:B201"/>
    <mergeCell ref="C200:C201"/>
    <mergeCell ref="D200:F200"/>
    <mergeCell ref="G200:G201"/>
    <mergeCell ref="H200:K200"/>
    <mergeCell ref="L200:O200"/>
    <mergeCell ref="A172:B172"/>
    <mergeCell ref="A174:A175"/>
    <mergeCell ref="B174:B175"/>
    <mergeCell ref="C174:C175"/>
    <mergeCell ref="D174:F174"/>
    <mergeCell ref="G174:G175"/>
    <mergeCell ref="H174:K174"/>
    <mergeCell ref="L174:O174"/>
    <mergeCell ref="A204:A205"/>
    <mergeCell ref="B204:B205"/>
    <mergeCell ref="D204:D205"/>
    <mergeCell ref="E204:E205"/>
    <mergeCell ref="F204:F205"/>
    <mergeCell ref="G204:G205"/>
    <mergeCell ref="H204:H205"/>
    <mergeCell ref="G202:G203"/>
    <mergeCell ref="H202:H203"/>
    <mergeCell ref="A202:A203"/>
    <mergeCell ref="B202:B203"/>
    <mergeCell ref="C202:C203"/>
    <mergeCell ref="D202:D203"/>
    <mergeCell ref="E202:E203"/>
    <mergeCell ref="F202:F203"/>
    <mergeCell ref="K204:K205"/>
    <mergeCell ref="L204:L205"/>
    <mergeCell ref="M204:M205"/>
    <mergeCell ref="N204:N205"/>
    <mergeCell ref="M202:M203"/>
    <mergeCell ref="N202:N203"/>
    <mergeCell ref="O202:O203"/>
    <mergeCell ref="I202:I203"/>
    <mergeCell ref="J202:J203"/>
    <mergeCell ref="K202:K203"/>
    <mergeCell ref="L202:L203"/>
    <mergeCell ref="D215:D216"/>
    <mergeCell ref="E215:E216"/>
    <mergeCell ref="F215:F216"/>
    <mergeCell ref="G215:G216"/>
    <mergeCell ref="H215:H216"/>
    <mergeCell ref="I215:I216"/>
    <mergeCell ref="J215:J216"/>
    <mergeCell ref="I204:I205"/>
    <mergeCell ref="J204:J205"/>
    <mergeCell ref="A251:B251"/>
    <mergeCell ref="H7:K7"/>
    <mergeCell ref="L7:O7"/>
    <mergeCell ref="D7:F7"/>
    <mergeCell ref="A2:O2"/>
    <mergeCell ref="A3:O3"/>
    <mergeCell ref="B5:C5"/>
    <mergeCell ref="B4:C4"/>
    <mergeCell ref="P251:P252"/>
    <mergeCell ref="D228:F228"/>
    <mergeCell ref="L228:O228"/>
    <mergeCell ref="H228:K228"/>
    <mergeCell ref="D250:E250"/>
    <mergeCell ref="F250:G250"/>
    <mergeCell ref="K215:K216"/>
    <mergeCell ref="L215:L216"/>
    <mergeCell ref="M215:M216"/>
    <mergeCell ref="N215:N216"/>
    <mergeCell ref="O215:O216"/>
    <mergeCell ref="A226:B226"/>
    <mergeCell ref="O204:O205"/>
    <mergeCell ref="A215:A216"/>
    <mergeCell ref="B215:B216"/>
    <mergeCell ref="A195:A196"/>
    <mergeCell ref="K195:K196"/>
    <mergeCell ref="L195:L196"/>
    <mergeCell ref="M195:M196"/>
    <mergeCell ref="N195:N196"/>
    <mergeCell ref="O195:O196"/>
    <mergeCell ref="A198:B198"/>
    <mergeCell ref="B195:B196"/>
    <mergeCell ref="C195:C196"/>
    <mergeCell ref="D195:D196"/>
    <mergeCell ref="E195:E196"/>
    <mergeCell ref="F195:F196"/>
    <mergeCell ref="G195:G196"/>
    <mergeCell ref="H195:H196"/>
    <mergeCell ref="I195:I196"/>
    <mergeCell ref="J195:J19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E24"/>
  <sheetViews>
    <sheetView workbookViewId="0">
      <selection activeCell="B28" sqref="B28"/>
    </sheetView>
  </sheetViews>
  <sheetFormatPr defaultRowHeight="15"/>
  <cols>
    <col min="1" max="5" width="34.85546875" customWidth="1"/>
  </cols>
  <sheetData>
    <row r="4" spans="1:5">
      <c r="A4" s="218" t="s">
        <v>108</v>
      </c>
      <c r="B4" s="155"/>
      <c r="C4" s="155"/>
      <c r="D4" s="155"/>
      <c r="E4" s="155"/>
    </row>
    <row r="5" spans="1:5">
      <c r="A5" s="155"/>
      <c r="B5" s="155"/>
      <c r="C5" s="155"/>
      <c r="D5" s="155"/>
      <c r="E5" s="155"/>
    </row>
    <row r="7" spans="1:5" ht="15.75" thickBot="1"/>
    <row r="8" spans="1:5">
      <c r="A8" s="64" t="s">
        <v>88</v>
      </c>
      <c r="B8" s="206" t="s">
        <v>90</v>
      </c>
      <c r="C8" s="207"/>
      <c r="D8" s="208"/>
      <c r="E8" s="215" t="s">
        <v>4</v>
      </c>
    </row>
    <row r="9" spans="1:5">
      <c r="A9" s="65"/>
      <c r="B9" s="209"/>
      <c r="C9" s="210"/>
      <c r="D9" s="211"/>
      <c r="E9" s="216"/>
    </row>
    <row r="10" spans="1:5" ht="15.75" thickBot="1">
      <c r="A10" s="65" t="s">
        <v>89</v>
      </c>
      <c r="B10" s="212"/>
      <c r="C10" s="213"/>
      <c r="D10" s="214"/>
      <c r="E10" s="216"/>
    </row>
    <row r="11" spans="1:5" ht="15.75" thickBot="1">
      <c r="A11" s="66"/>
      <c r="B11" s="67" t="s">
        <v>7</v>
      </c>
      <c r="C11" s="68" t="s">
        <v>8</v>
      </c>
      <c r="D11" s="68" t="s">
        <v>9</v>
      </c>
      <c r="E11" s="217"/>
    </row>
    <row r="12" spans="1:5" ht="16.5" thickBot="1">
      <c r="A12" s="69" t="s">
        <v>91</v>
      </c>
      <c r="B12" s="70">
        <v>65.930000000000007</v>
      </c>
      <c r="C12" s="71">
        <v>73.349999999999994</v>
      </c>
      <c r="D12" s="70">
        <v>269.26</v>
      </c>
      <c r="E12" s="70">
        <v>1958.54</v>
      </c>
    </row>
    <row r="13" spans="1:5" ht="16.5" thickBot="1">
      <c r="A13" s="69" t="s">
        <v>92</v>
      </c>
      <c r="B13" s="70">
        <v>60.22</v>
      </c>
      <c r="C13" s="70">
        <v>62.91</v>
      </c>
      <c r="D13" s="70">
        <v>282.5</v>
      </c>
      <c r="E13" s="70">
        <v>1971.54</v>
      </c>
    </row>
    <row r="14" spans="1:5" ht="16.5" thickBot="1">
      <c r="A14" s="69" t="s">
        <v>93</v>
      </c>
      <c r="B14" s="70">
        <v>62.2</v>
      </c>
      <c r="C14" s="70">
        <v>67.28</v>
      </c>
      <c r="D14" s="70">
        <v>251.63</v>
      </c>
      <c r="E14" s="70">
        <v>1822.14</v>
      </c>
    </row>
    <row r="15" spans="1:5" ht="16.5" thickBot="1">
      <c r="A15" s="69" t="s">
        <v>94</v>
      </c>
      <c r="B15" s="70">
        <v>51.51</v>
      </c>
      <c r="C15" s="70">
        <v>78.05</v>
      </c>
      <c r="D15" s="70">
        <v>209.84</v>
      </c>
      <c r="E15" s="70">
        <v>1491.74</v>
      </c>
    </row>
    <row r="16" spans="1:5" ht="16.5" thickBot="1">
      <c r="A16" s="69" t="s">
        <v>95</v>
      </c>
      <c r="B16" s="70">
        <v>55.27</v>
      </c>
      <c r="C16" s="70">
        <v>57.58</v>
      </c>
      <c r="D16" s="70">
        <v>282.23</v>
      </c>
      <c r="E16" s="70">
        <v>1896.1</v>
      </c>
    </row>
    <row r="17" spans="1:5" ht="16.5" thickBot="1">
      <c r="A17" s="69" t="s">
        <v>96</v>
      </c>
      <c r="B17" s="70">
        <v>64.040000000000006</v>
      </c>
      <c r="C17" s="70">
        <v>51.17</v>
      </c>
      <c r="D17" s="70">
        <v>253.32</v>
      </c>
      <c r="E17" s="70">
        <v>1758.54</v>
      </c>
    </row>
    <row r="18" spans="1:5" ht="16.5" thickBot="1">
      <c r="A18" s="69" t="s">
        <v>97</v>
      </c>
      <c r="B18" s="70">
        <v>71.89</v>
      </c>
      <c r="C18" s="70">
        <v>103.55</v>
      </c>
      <c r="D18" s="70">
        <v>235.68</v>
      </c>
      <c r="E18" s="70">
        <v>2043.86</v>
      </c>
    </row>
    <row r="19" spans="1:5" ht="16.5" thickBot="1">
      <c r="A19" s="69" t="s">
        <v>98</v>
      </c>
      <c r="B19" s="70">
        <v>61.89</v>
      </c>
      <c r="C19" s="70">
        <v>46.78</v>
      </c>
      <c r="D19" s="70">
        <v>228.51</v>
      </c>
      <c r="E19" s="70">
        <v>1654.76</v>
      </c>
    </row>
    <row r="20" spans="1:5" ht="16.5" thickBot="1">
      <c r="A20" s="69" t="s">
        <v>99</v>
      </c>
      <c r="B20" s="70">
        <v>57.12</v>
      </c>
      <c r="C20" s="70">
        <v>64.16</v>
      </c>
      <c r="D20" s="70">
        <v>324.16000000000003</v>
      </c>
      <c r="E20" s="70">
        <v>2141.16</v>
      </c>
    </row>
    <row r="21" spans="1:5" ht="16.5" thickBot="1">
      <c r="A21" s="69" t="s">
        <v>100</v>
      </c>
      <c r="B21" s="70">
        <v>77.67</v>
      </c>
      <c r="C21" s="70">
        <v>60.77</v>
      </c>
      <c r="D21" s="70">
        <v>615.70000000000005</v>
      </c>
      <c r="E21" s="70">
        <v>2028.43</v>
      </c>
    </row>
    <row r="22" spans="1:5" ht="16.5" thickBot="1">
      <c r="A22" s="69" t="s">
        <v>101</v>
      </c>
      <c r="B22" s="70">
        <v>627.74</v>
      </c>
      <c r="C22" s="70">
        <v>665.63</v>
      </c>
      <c r="D22" s="70">
        <v>2952.83</v>
      </c>
      <c r="E22" s="70">
        <v>18766.810000000001</v>
      </c>
    </row>
    <row r="23" spans="1:5" ht="16.5" thickBot="1">
      <c r="A23" s="69" t="s">
        <v>102</v>
      </c>
      <c r="B23" s="72">
        <v>62.77</v>
      </c>
      <c r="C23" s="72">
        <v>66.56</v>
      </c>
      <c r="D23" s="72">
        <v>295.27999999999997</v>
      </c>
      <c r="E23" s="72">
        <v>1876.68</v>
      </c>
    </row>
    <row r="24" spans="1:5" ht="78" customHeight="1" thickBot="1">
      <c r="A24" s="73" t="s">
        <v>103</v>
      </c>
      <c r="B24" s="74" t="s">
        <v>104</v>
      </c>
      <c r="C24" s="74" t="s">
        <v>105</v>
      </c>
      <c r="D24" s="74" t="s">
        <v>106</v>
      </c>
      <c r="E24" s="75" t="s">
        <v>107</v>
      </c>
    </row>
  </sheetData>
  <mergeCells count="3">
    <mergeCell ref="B8:D10"/>
    <mergeCell ref="E8:E11"/>
    <mergeCell ref="A4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таблица энергетич.ценности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2025-02-20T12:18:05Z</dcterms:modified>
</cp:coreProperties>
</file>